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787" activeTab="0"/>
  </bookViews>
  <sheets>
    <sheet name="目录" sheetId="1" r:id="rId1"/>
    <sheet name="表1部门收支总表" sheetId="2" r:id="rId2"/>
    <sheet name="表2部门收入总表" sheetId="3" r:id="rId3"/>
    <sheet name="表3部门支出总表" sheetId="4" r:id="rId4"/>
    <sheet name="表4财政拨款收支总表" sheetId="5" r:id="rId5"/>
    <sheet name="表5一般公共预算支出表" sheetId="6" r:id="rId6"/>
    <sheet name="表6一般公共预算基本支出表" sheetId="7" r:id="rId7"/>
    <sheet name="表7一般公共预算“三公经费”支出表" sheetId="8" r:id="rId8"/>
    <sheet name="表7一般公共预算“三公经费”支出表 (2)" sheetId="9" r:id="rId9"/>
    <sheet name="表7一般公共预算“三公经费”支出表 (3)" sheetId="10" r:id="rId10"/>
    <sheet name="表8政府性基金预算支出表" sheetId="11" r:id="rId11"/>
    <sheet name="表9部门政府采购预算表" sheetId="12" r:id="rId12"/>
    <sheet name="表10国有资本经营收支预算表" sheetId="13" r:id="rId13"/>
    <sheet name="表11社会保险基金收支预算表" sheetId="14" r:id="rId14"/>
  </sheets>
  <definedNames>
    <definedName name="_xlnm.Print_Area" localSheetId="2">'表2部门收入总表'!$A$1:$O$21</definedName>
    <definedName name="_xlnm.Print_Area" localSheetId="1">'表1部门收支总表'!$A$1:$F$39</definedName>
    <definedName name="_xlnm.Print_Titles" localSheetId="2">'表2部门收入总表'!$1:$8</definedName>
    <definedName name="_xlnm.Print_Area" localSheetId="3">'表3部门支出总表'!$A$7:$T$19</definedName>
    <definedName name="_xlnm.Print_Titles" localSheetId="3">'表3部门支出总表'!$1:$6</definedName>
    <definedName name="_xlnm.Print_Area" localSheetId="4">'表4财政拨款收支总表'!$A$1:$F$39</definedName>
    <definedName name="_xlnm.Print_Area" localSheetId="5">'表5一般公共预算支出表'!$A$7:$T$19</definedName>
    <definedName name="_xlnm.Print_Area" localSheetId="6">'表6一般公共预算基本支出表'!$A$1:$G$34</definedName>
    <definedName name="_xlnm.Print_Area" localSheetId="0">#N/A</definedName>
    <definedName name="_xlnm.Print_Area" localSheetId="7">'表7一般公共预算“三公经费”支出表'!$A$1:$B$10</definedName>
    <definedName name="_xlnm.Print_Titles" localSheetId="5">'表5一般公共预算支出表'!$1:$6</definedName>
    <definedName name="_xlnm.Print_Titles" localSheetId="6">'表6一般公共预算基本支出表'!$1:$7</definedName>
    <definedName name="_xlnm.Print_Titles" localSheetId="11">'表9部门政府采购预算表'!$1:$8</definedName>
    <definedName name="_xlnm.Print_Area" localSheetId="11">'表9部门政府采购预算表'!$A$1:$N$42</definedName>
    <definedName name="_xlnm.Print_Area" localSheetId="10">'表8政府性基金预算支出表'!$A$6:$T$7</definedName>
    <definedName name="_xlnm.Print_Titles" localSheetId="10">'表8政府性基金预算支出表'!$1:$6</definedName>
    <definedName name="_xlnm.Print_Area" localSheetId="8">'表7一般公共预算“三公经费”支出表 (2)'!$A$1:$B$10</definedName>
    <definedName name="_xlnm.Print_Area" localSheetId="9">'表7一般公共预算“三公经费”支出表 (3)'!$A$1:$B$10</definedName>
  </definedNames>
  <calcPr fullCalcOnLoad="1"/>
</workbook>
</file>

<file path=xl/sharedStrings.xml><?xml version="1.0" encoding="utf-8"?>
<sst xmlns="http://schemas.openxmlformats.org/spreadsheetml/2006/main" count="870" uniqueCount="322">
  <si>
    <t>表1</t>
  </si>
  <si>
    <t>部门收支表</t>
  </si>
  <si>
    <t>表2</t>
  </si>
  <si>
    <t>部门收入表</t>
  </si>
  <si>
    <t>表3</t>
  </si>
  <si>
    <t>部门支出总表</t>
  </si>
  <si>
    <t>表4</t>
  </si>
  <si>
    <t>财政拨款收支总表</t>
  </si>
  <si>
    <t>表5</t>
  </si>
  <si>
    <t>一般公共预算支出表</t>
  </si>
  <si>
    <t>表6</t>
  </si>
  <si>
    <t>一般公共预算基本支出表</t>
  </si>
  <si>
    <t>表7</t>
  </si>
  <si>
    <t>一般公共预算“三公经费”支出表</t>
  </si>
  <si>
    <t>表8</t>
  </si>
  <si>
    <t>政府性基金预算支出表</t>
  </si>
  <si>
    <t>表9</t>
  </si>
  <si>
    <t>部门政府采购预算表</t>
  </si>
  <si>
    <t>表10</t>
  </si>
  <si>
    <t>国有资本经营收支预算表</t>
  </si>
  <si>
    <t>表11</t>
  </si>
  <si>
    <t>社会保险基金收支预算表</t>
  </si>
  <si>
    <t>预算01表</t>
  </si>
  <si>
    <t>2021年部门收支预算总表</t>
  </si>
  <si>
    <t>编制单位：中国共产党柳州市鱼峰区纪律检查委员会</t>
  </si>
  <si>
    <t>单位：万元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</si>
  <si>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</si>
  <si>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</si>
  <si>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</si>
  <si>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</si>
  <si>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</si>
  <si>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</si>
  <si>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</t>
  </si>
  <si>
    <t>一、基本支出</t>
  </si>
  <si>
    <t xml:space="preserve">   1.经费拨款(补助)</t>
  </si>
  <si>
    <t>二、外交</t>
  </si>
  <si>
    <t xml:space="preserve">    1.工资福利支出</t>
  </si>
  <si>
    <t xml:space="preserve">   2.纳入一般公共预算管理的非税收入安排的资金</t>
  </si>
  <si>
    <t>三、国防</t>
  </si>
  <si>
    <t xml:space="preserve">    2.商品和服务支出</t>
  </si>
  <si>
    <t xml:space="preserve">       专项收入</t>
  </si>
  <si>
    <t>四、公共安全</t>
  </si>
  <si>
    <t xml:space="preserve">    3.对个人和家庭的补助</t>
  </si>
  <si>
    <t xml:space="preserve">       行政事业性收费收入</t>
  </si>
  <si>
    <t>五、教育</t>
  </si>
  <si>
    <t>二、项目支出</t>
  </si>
  <si>
    <t xml:space="preserve">       罚没收入</t>
  </si>
  <si>
    <t>六、科学技术</t>
  </si>
  <si>
    <t xml:space="preserve">       国有资本经营收入</t>
  </si>
  <si>
    <t>七、文化体育与传媒</t>
  </si>
  <si>
    <t xml:space="preserve">       国有资源(资产)有偿使用收入</t>
  </si>
  <si>
    <t>八、社会保障和就业</t>
  </si>
  <si>
    <t>二、政府性基金收入</t>
  </si>
  <si>
    <t>九、社会保险基金支出</t>
  </si>
  <si>
    <t xml:space="preserve">    4.债务利息及费用支出</t>
  </si>
  <si>
    <t>三、国有资本经营收入</t>
  </si>
  <si>
    <t>十、卫生健康支出</t>
  </si>
  <si>
    <t xml:space="preserve">    5.资本性支出(基本建设）</t>
  </si>
  <si>
    <t>四、纳入财政专户管理的收入安排的资金</t>
  </si>
  <si>
    <t>十一、节能环保</t>
  </si>
  <si>
    <t xml:space="preserve">    6.资本性支出</t>
  </si>
  <si>
    <t xml:space="preserve">   1.教育收费收入</t>
  </si>
  <si>
    <t>十二、城乡社区事务</t>
  </si>
  <si>
    <t xml:space="preserve">    7.对企业补助（基本建设）</t>
  </si>
  <si>
    <t xml:space="preserve">   2.其他收入</t>
  </si>
  <si>
    <t>十三、农林水事务</t>
  </si>
  <si>
    <t xml:space="preserve">    8.对企业补助</t>
  </si>
  <si>
    <t>十四、交通运输</t>
  </si>
  <si>
    <t xml:space="preserve">    9.对社会保障基金补助</t>
  </si>
  <si>
    <t>十五、资源勘探信息等事务</t>
  </si>
  <si>
    <t xml:space="preserve">    10.其他支出</t>
  </si>
  <si>
    <t>十六、商业服务业等事务</t>
  </si>
  <si>
    <t>十七、金融支出</t>
  </si>
  <si>
    <t>十八、援助其他地区支出</t>
  </si>
  <si>
    <t>十九、自然资源海洋气象等事务</t>
  </si>
  <si>
    <t>二十、住房保障支出</t>
  </si>
  <si>
    <t>二十一、粮油物资储备事务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</si>
  <si>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</si>
  <si>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</si>
  <si>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</si>
  <si>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</si>
  <si>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</si>
  <si>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</si>
  <si>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</si>
  <si>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</si>
  <si>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</si>
  <si>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四、上年结余（结转）</t>
  </si>
  <si>
    <t>二十九、上年结余（结转）支出</t>
  </si>
  <si>
    <t>三、上年结余（结转）支出</t>
  </si>
  <si>
    <t xml:space="preserve">   1.一般公共预算结余（结转）</t>
  </si>
  <si>
    <t xml:space="preserve">   1.政府性基金结余（结转）</t>
  </si>
  <si>
    <t xml:space="preserve">   1.其他结余（结转）</t>
  </si>
  <si>
    <t>收  入  合  计</t>
  </si>
  <si>
    <t>支  出  合  计</t>
  </si>
  <si>
    <t>预算02表</t>
  </si>
  <si>
    <t>2021年部门收入预算总表</t>
  </si>
  <si>
    <t>科目编码</t>
  </si>
  <si>
    <t>单位代码</t>
  </si>
  <si>
    <t>单位名称                        (功能分类科目名称)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</si>
  <si>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</si>
  <si>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</si>
  <si>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</si>
  <si>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</si>
  <si>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</si>
  <si>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</si>
  <si>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</si>
  <si>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</si>
  <si>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</si>
  <si>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上年结余（结转）</t>
  </si>
  <si>
    <t>小计</t>
  </si>
  <si>
    <t>经费拨款(补助)</t>
  </si>
  <si>
    <t>纳入预算管理的非税收入安排的资金</t>
  </si>
  <si>
    <t>教育收费收入</t>
  </si>
  <si>
    <t>其他收入</t>
  </si>
  <si>
    <t>一般公共预算拨款结余（结转）</t>
  </si>
  <si>
    <t>政府性基金结余（结转）</t>
  </si>
  <si>
    <t>其他结余（结转）</t>
  </si>
  <si>
    <t>**</t>
  </si>
  <si>
    <t>合计</t>
  </si>
  <si>
    <t>222</t>
  </si>
  <si>
    <t>中国共产党柳州市鱼峰区纪律检查委员会</t>
  </si>
  <si>
    <t xml:space="preserve">  222001</t>
  </si>
  <si>
    <t xml:space="preserve">  中国共产党柳州市鱼峰区纪律检查委员会</t>
  </si>
  <si>
    <t>201</t>
  </si>
  <si>
    <t>03</t>
  </si>
  <si>
    <t>01</t>
  </si>
  <si>
    <t xml:space="preserve">          </t>
  </si>
  <si>
    <t xml:space="preserve">    行政运行（政府办公厅（室）及相关机构事务）</t>
  </si>
  <si>
    <t xml:space="preserve">    机关服务（政府办公厅（室）及相关机构事务）</t>
  </si>
  <si>
    <t>11</t>
  </si>
  <si>
    <t>02</t>
  </si>
  <si>
    <t xml:space="preserve">    一般行政管理事务（纪检监察事务）</t>
  </si>
  <si>
    <t>29</t>
  </si>
  <si>
    <t>99</t>
  </si>
  <si>
    <t xml:space="preserve">    其他群众团体事务支出</t>
  </si>
  <si>
    <t>208</t>
  </si>
  <si>
    <t>08</t>
  </si>
  <si>
    <t xml:space="preserve">    基层政权建设和社区治理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</si>
  <si>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</si>
  <si>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</si>
  <si>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</si>
  <si>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</si>
  <si>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</si>
  <si>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 xml:space="preserve">    行政单位医疗</t>
  </si>
  <si>
    <t xml:space="preserve">    公务员医疗补助</t>
  </si>
  <si>
    <t>221</t>
  </si>
  <si>
    <t xml:space="preserve">    住房公积金</t>
  </si>
  <si>
    <t>预算03表</t>
  </si>
  <si>
    <t>2021年部门支出预算总表</t>
  </si>
  <si>
    <t>基本支出</t>
  </si>
  <si>
    <t>项目支出</t>
  </si>
  <si>
    <t>工资福利支出</t>
  </si>
  <si>
    <t>商品和服务支出</t>
  </si>
  <si>
    <t>对个人和家庭的补助</t>
  </si>
  <si>
    <t>债务利息及费用支出</t>
  </si>
  <si>
    <t>资本性支出(基本建设）</t>
  </si>
  <si>
    <t>资本性支出</t>
  </si>
  <si>
    <t>对企业补助（基本建设）</t>
  </si>
  <si>
    <t>对企业补助</t>
  </si>
  <si>
    <t>对社会保障基金补助</t>
  </si>
  <si>
    <t>其他支出</t>
  </si>
  <si>
    <t>预算04表</t>
  </si>
  <si>
    <t>2021年部门财政拨款收支总表</t>
  </si>
  <si>
    <t>预算05表</t>
  </si>
  <si>
    <t>2021年部门一般公共预算资金支出预算表</t>
  </si>
  <si>
    <t>预算06表</t>
  </si>
  <si>
    <t>2021年部门一般公共预算基本支出情况表</t>
  </si>
  <si>
    <t>经济分类科目编码</t>
  </si>
  <si>
    <t>单位名称                        (经济分类科目名称)</t>
  </si>
  <si>
    <t>基本支出预算数</t>
  </si>
  <si>
    <t>人员经费</t>
  </si>
  <si>
    <t>公用经费</t>
  </si>
  <si>
    <t>301</t>
  </si>
  <si>
    <t xml:space="preserve">    基本工资</t>
  </si>
  <si>
    <t xml:space="preserve">    津贴补贴</t>
  </si>
  <si>
    <t xml:space="preserve">    奖金</t>
  </si>
  <si>
    <t>07</t>
  </si>
  <si>
    <t xml:space="preserve">    绩效工资</t>
  </si>
  <si>
    <t xml:space="preserve">    机关事业单位基本养老保险缴费</t>
  </si>
  <si>
    <t>09</t>
  </si>
  <si>
    <t xml:space="preserve">    职业年金缴费</t>
  </si>
  <si>
    <t>10</t>
  </si>
  <si>
    <t xml:space="preserve">    城镇职工基本医疗保险缴费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</si>
  <si>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</si>
  <si>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</si>
  <si>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</si>
  <si>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</si>
  <si>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</si>
  <si>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</si>
  <si>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</si>
  <si>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</si>
  <si>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</si>
  <si>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</si>
  <si>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</si>
  <si>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</si>
  <si>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 xml:space="preserve">    维修(护)费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</si>
  <si>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</si>
  <si>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</si>
  <si>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</si>
  <si>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</si>
  <si>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</si>
  <si>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</si>
  <si>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28</t>
  </si>
  <si>
    <t xml:space="preserve">    工会经费</t>
  </si>
  <si>
    <t>39</t>
  </si>
  <si>
    <t xml:space="preserve">    其他交通费用</t>
  </si>
  <si>
    <t xml:space="preserve">    其他商品和服务支出</t>
  </si>
  <si>
    <t>预算07表</t>
  </si>
  <si>
    <t>2021年部门“三公”经费预算公共财政预算情况统计表</t>
  </si>
  <si>
    <t>项目</t>
  </si>
  <si>
    <t>2020年预算数</t>
  </si>
  <si>
    <t>2021年预算数</t>
  </si>
  <si>
    <t>同比增长</t>
  </si>
  <si>
    <t>备注</t>
  </si>
  <si>
    <t>1.因公出国（境）?用</t>
  </si>
  <si>
    <t>2.公务接待费</t>
  </si>
  <si>
    <t>3.公务用车费</t>
  </si>
  <si>
    <t>其中：（1）公务用车运行维护费</t>
  </si>
  <si>
    <t xml:space="preserve">      （2）公务用车购置</t>
  </si>
  <si>
    <t>预算08表</t>
  </si>
  <si>
    <t>2021年部门政府性基金支出预算表</t>
  </si>
  <si>
    <t>说明：空表则本部门无政府性基金支出预算。</t>
  </si>
  <si>
    <t>预算09表</t>
  </si>
  <si>
    <t>2021年部门政府采购预算表</t>
  </si>
  <si>
    <t>政府采购编码</t>
  </si>
  <si>
    <t>政府采购名称</t>
  </si>
  <si>
    <t>项目名称</t>
  </si>
  <si>
    <t>单位编码</t>
  </si>
  <si>
    <t>单位名称</t>
  </si>
  <si>
    <t>政府采购物品名称</t>
  </si>
  <si>
    <t>经济科目</t>
  </si>
  <si>
    <t>经费拨款（补助）</t>
  </si>
  <si>
    <t>纳入一般预算管理的非税收入</t>
  </si>
  <si>
    <t>政府性基金拨款</t>
  </si>
  <si>
    <t>纳入财政专户管理的收入</t>
  </si>
  <si>
    <t>未纳入财政专户管理的收入</t>
  </si>
  <si>
    <t>上年结余收入</t>
  </si>
  <si>
    <t>1A02010104</t>
  </si>
  <si>
    <t>台式计算机</t>
  </si>
  <si>
    <t>保密工作经费</t>
  </si>
  <si>
    <t>222001</t>
  </si>
  <si>
    <t xml:space="preserve">        </t>
  </si>
  <si>
    <t>保密计算机</t>
  </si>
  <si>
    <t>办公设备购置</t>
  </si>
  <si>
    <t>执法监察工作经费</t>
  </si>
  <si>
    <t>台式电脑</t>
  </si>
  <si>
    <t>1A02010105</t>
  </si>
  <si>
    <t>便携式计算机</t>
  </si>
  <si>
    <t>笔记本电脑</t>
  </si>
  <si>
    <t>1A02010601</t>
  </si>
  <si>
    <t>打印设备</t>
  </si>
  <si>
    <t>保密打印机</t>
  </si>
  <si>
    <t>案件指挥中心和谈话室经费</t>
  </si>
  <si>
    <t>便携式打印机</t>
  </si>
  <si>
    <t>1A06</t>
  </si>
  <si>
    <t>办公家具</t>
  </si>
  <si>
    <t>纪检监察工作经费</t>
  </si>
  <si>
    <t>保密柜</t>
  </si>
  <si>
    <t>1A090101</t>
  </si>
  <si>
    <t>复印纸</t>
  </si>
  <si>
    <t>A4纸</t>
  </si>
  <si>
    <t>办公费</t>
  </si>
  <si>
    <t>2C0814</t>
  </si>
  <si>
    <t>印刷和出版服务</t>
  </si>
  <si>
    <t>信访工作经费</t>
  </si>
  <si>
    <t>印刷</t>
  </si>
  <si>
    <t>印刷费</t>
  </si>
  <si>
    <t>党风廉政建设宣教经费</t>
  </si>
  <si>
    <t>区纪委派驻纪检组经费</t>
  </si>
  <si>
    <t>巡察工作经费</t>
  </si>
  <si>
    <t>纪委全会</t>
  </si>
  <si>
    <t>出席证、列席证、横幅、指引牌</t>
  </si>
  <si>
    <t>印发全会报告资料</t>
  </si>
  <si>
    <t>预算10表</t>
  </si>
  <si>
    <t>2021年国有资本经营收支预算表</t>
  </si>
  <si>
    <t/>
  </si>
  <si>
    <t>单位:万元</t>
  </si>
  <si>
    <t>预算科目</t>
  </si>
  <si>
    <t>年初预算</t>
  </si>
  <si>
    <t>执行数</t>
  </si>
  <si>
    <t>完成预算%</t>
  </si>
  <si>
    <t>利润收入</t>
  </si>
  <si>
    <t>教育支出</t>
  </si>
  <si>
    <t>股利、股息收入</t>
  </si>
  <si>
    <t>科学技术支出</t>
  </si>
  <si>
    <t>产权转让收入</t>
  </si>
  <si>
    <t>文化体育与传媒支出</t>
  </si>
  <si>
    <t>清算收入</t>
  </si>
  <si>
    <t>节能环保支出</t>
  </si>
  <si>
    <t>其他国有资本经营预算收入</t>
  </si>
  <si>
    <t>城乡社区支出</t>
  </si>
  <si>
    <t>农林水支出</t>
  </si>
  <si>
    <t>交通运输支出</t>
  </si>
  <si>
    <t>资源勘探信息等支出</t>
  </si>
  <si>
    <t>商业服务业等支出</t>
  </si>
  <si>
    <t>本 年 收 入 合 计</t>
  </si>
  <si>
    <t>本 年 支 出 合 计</t>
  </si>
  <si>
    <t>调出资金</t>
  </si>
  <si>
    <t>上年结余</t>
  </si>
  <si>
    <t>年终结余</t>
  </si>
  <si>
    <t xml:space="preserve">  其中:本级</t>
  </si>
  <si>
    <t>收  入  总  计</t>
  </si>
  <si>
    <t>支  出  总  计</t>
  </si>
  <si>
    <t>说明：本部门无国有资本经营企业上缴收益，国有资本经营收支为零。</t>
  </si>
  <si>
    <t>预算11表</t>
  </si>
  <si>
    <t>2021年社会保险基金收支预算表</t>
  </si>
  <si>
    <t>项　　　　目</t>
  </si>
  <si>
    <t>一、企业职工基本养老保险基金收入</t>
  </si>
  <si>
    <t>一、企业职工基本养老保险基金支出</t>
  </si>
  <si>
    <t>二、城乡居民基本养老保险基金收入</t>
  </si>
  <si>
    <t>二、城乡居民基本养老保险基金支出</t>
  </si>
  <si>
    <t>三、城镇职工基本医疗保险基金收入</t>
  </si>
  <si>
    <t>三、城镇职工基本医疗保险基金支出</t>
  </si>
  <si>
    <t>四、居民基本医疗保险基金收入</t>
  </si>
  <si>
    <t>四、居民基本医疗保险基金支出</t>
  </si>
  <si>
    <t>五、工伤保险基金收入</t>
  </si>
  <si>
    <t>五、工伤保险基金支出</t>
  </si>
  <si>
    <t>六、失业保险基金收入</t>
  </si>
  <si>
    <t>六、失业保险基金支出</t>
  </si>
  <si>
    <t>七、生育保险基金收入</t>
  </si>
  <si>
    <t>七、生育保险基金支出</t>
  </si>
  <si>
    <t>说明：社保基金是市级统筹，本部门社保基金收支为零。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</si>
</sst>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* #,##0.00;* \-#,##0.00;* &quot;&quot;??;@"/>
    <numFmt numFmtId="181" formatCode="#\ ?/?"/>
    <numFmt numFmtId="182" formatCode="#,##0.0_ "/>
    <numFmt numFmtId="183" formatCode="00"/>
  </numFmts>
  <fonts count="54">
    <font>
      <sz val="9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4"/>
      <name val="宋体"/>
      <family val="0"/>
    </font>
    <font>
      <sz val="10"/>
      <color indexed="8"/>
      <name val="宋体"/>
      <family val="0"/>
    </font>
    <font>
      <b/>
      <sz val="36"/>
      <name val="宋体"/>
      <family val="0"/>
    </font>
    <font>
      <sz val="14"/>
      <name val="宋体"/>
      <family val="0"/>
    </font>
    <font>
      <b/>
      <sz val="10"/>
      <name val="Arial"/>
      <family val="2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14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180" fontId="4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3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Fill="1" applyAlignment="1">
      <alignment horizontal="left" vertical="center"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3" fontId="2" fillId="0" borderId="10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43" fontId="4" fillId="0" borderId="10" xfId="0" applyNumberFormat="1" applyFont="1" applyFill="1" applyBorder="1" applyAlignment="1" applyProtection="1">
      <alignment horizontal="right" vertical="center"/>
      <protection/>
    </xf>
    <xf numFmtId="43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3" fontId="4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vertical="center"/>
    </xf>
    <xf numFmtId="43" fontId="6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43" fontId="6" fillId="0" borderId="0" xfId="0" applyNumberFormat="1" applyFont="1" applyFill="1" applyAlignment="1">
      <alignment/>
    </xf>
    <xf numFmtId="3" fontId="5" fillId="0" borderId="0" xfId="0" applyNumberFormat="1" applyFont="1" applyFill="1" applyAlignment="1" applyProtection="1">
      <alignment horizontal="centerContinuous" vertical="center"/>
      <protection/>
    </xf>
    <xf numFmtId="43" fontId="2" fillId="0" borderId="9" xfId="0" applyNumberFormat="1" applyFont="1" applyFill="1" applyBorder="1" applyAlignment="1" applyProtection="1">
      <alignment horizontal="right" vertical="center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left" vertical="center"/>
      <protection/>
    </xf>
    <xf numFmtId="43" fontId="4" fillId="0" borderId="10" xfId="0" applyNumberFormat="1" applyFont="1" applyFill="1" applyBorder="1" applyAlignment="1" applyProtection="1">
      <alignment horizontal="left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43" fontId="4" fillId="0" borderId="11" xfId="0" applyNumberFormat="1" applyFont="1" applyFill="1" applyBorder="1" applyAlignment="1" applyProtection="1">
      <alignment horizontal="left" vertical="center"/>
      <protection/>
    </xf>
    <xf numFmtId="43" fontId="6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>
      <alignment horizontal="right" vertical="center"/>
    </xf>
    <xf numFmtId="41" fontId="0" fillId="0" borderId="0" xfId="0" applyNumberFormat="1" applyAlignment="1">
      <alignment/>
    </xf>
    <xf numFmtId="0" fontId="4" fillId="0" borderId="0" xfId="0" applyNumberFormat="1" applyFont="1" applyFill="1" applyAlignment="1">
      <alignment horizontal="left" vertical="center"/>
    </xf>
    <xf numFmtId="41" fontId="4" fillId="0" borderId="0" xfId="0" applyNumberFormat="1" applyFont="1" applyFill="1" applyAlignment="1">
      <alignment horizontal="center" vertical="center"/>
    </xf>
    <xf numFmtId="41" fontId="0" fillId="0" borderId="0" xfId="0" applyNumberFormat="1" applyFill="1" applyAlignment="1">
      <alignment/>
    </xf>
    <xf numFmtId="41" fontId="4" fillId="0" borderId="0" xfId="0" applyNumberFormat="1" applyFont="1" applyFill="1" applyAlignment="1">
      <alignment vertical="center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1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1" fontId="0" fillId="0" borderId="10" xfId="0" applyNumberFormat="1" applyFill="1" applyBorder="1" applyAlignment="1">
      <alignment/>
    </xf>
    <xf numFmtId="41" fontId="0" fillId="0" borderId="10" xfId="0" applyNumberFormat="1" applyBorder="1" applyAlignment="1">
      <alignment/>
    </xf>
    <xf numFmtId="41" fontId="4" fillId="0" borderId="10" xfId="0" applyNumberFormat="1" applyFont="1" applyFill="1" applyBorder="1" applyAlignment="1">
      <alignment horizontal="centerContinuous" vertical="center"/>
    </xf>
    <xf numFmtId="181" fontId="0" fillId="0" borderId="0" xfId="0" applyNumberFormat="1" applyAlignment="1">
      <alignment/>
    </xf>
    <xf numFmtId="4" fontId="4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10" fontId="0" fillId="0" borderId="10" xfId="0" applyNumberForma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41" fontId="4" fillId="0" borderId="15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15" applyNumberFormat="1" applyFont="1" applyFill="1" applyBorder="1" applyAlignment="1">
      <alignment vertical="center"/>
    </xf>
    <xf numFmtId="4" fontId="0" fillId="0" borderId="10" xfId="0" applyNumberFormat="1" applyBorder="1" applyAlignment="1">
      <alignment horizontal="right" vertical="center" wrapText="1"/>
    </xf>
    <xf numFmtId="0" fontId="0" fillId="0" borderId="14" xfId="0" applyFill="1" applyBorder="1" applyAlignment="1">
      <alignment/>
    </xf>
    <xf numFmtId="4" fontId="4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/>
    </xf>
    <xf numFmtId="41" fontId="4" fillId="0" borderId="1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182" fontId="4" fillId="0" borderId="0" xfId="0" applyNumberFormat="1" applyFont="1" applyFill="1" applyAlignment="1" applyProtection="1">
      <alignment horizontal="right" vertical="center"/>
      <protection/>
    </xf>
    <xf numFmtId="183" fontId="8" fillId="0" borderId="0" xfId="0" applyNumberFormat="1" applyFont="1" applyFill="1" applyAlignment="1" applyProtection="1">
      <alignment horizontal="centerContinuous" vertical="center"/>
      <protection/>
    </xf>
    <xf numFmtId="183" fontId="10" fillId="0" borderId="0" xfId="0" applyNumberFormat="1" applyFont="1" applyFill="1" applyAlignment="1" applyProtection="1">
      <alignment horizontal="centerContinuous" vertical="center"/>
      <protection/>
    </xf>
    <xf numFmtId="182" fontId="4" fillId="0" borderId="0" xfId="0" applyNumberFormat="1" applyFont="1" applyFill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vertical="center"/>
      <protection/>
    </xf>
    <xf numFmtId="0" fontId="0" fillId="0" borderId="10" xfId="15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14" fontId="5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tabSelected="1" workbookViewId="0" topLeftCell="A1">
      <selection activeCell="D14" sqref="D14"/>
    </sheetView>
  </sheetViews>
  <sheetFormatPr defaultColWidth="9.16015625" defaultRowHeight="24.75" customHeight="1"/>
  <cols>
    <col min="1" max="1" width="15.83203125" style="123" customWidth="1"/>
    <col min="2" max="2" width="102.16015625" style="123" customWidth="1"/>
    <col min="3" max="3" width="14.83203125" style="123" customWidth="1"/>
    <col min="4" max="4" width="21.5" style="123" customWidth="1"/>
    <col min="5" max="8" width="18.5" style="123" customWidth="1"/>
    <col min="9" max="14" width="9.16015625" style="123" customWidth="1"/>
    <col min="15" max="16384" width="9.16015625" style="123" customWidth="1"/>
  </cols>
  <sheetData>
    <row r="1" spans="1:14" ht="24.75" customHeight="1">
      <c r="A1" s="124" t="s">
        <v>0</v>
      </c>
      <c r="B1" s="124" t="s">
        <v>1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ht="24.75" customHeight="1">
      <c r="A2" s="124" t="s">
        <v>2</v>
      </c>
      <c r="B2" s="124" t="s">
        <v>3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ht="24.75" customHeight="1">
      <c r="A3" s="124" t="s">
        <v>4</v>
      </c>
      <c r="B3" s="124" t="s">
        <v>5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ht="24.75" customHeight="1">
      <c r="A4" s="124" t="s">
        <v>6</v>
      </c>
      <c r="B4" s="124" t="s">
        <v>7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14" ht="24.75" customHeight="1">
      <c r="A5" s="124" t="s">
        <v>8</v>
      </c>
      <c r="B5" s="124" t="s">
        <v>9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</row>
    <row r="6" spans="1:14" ht="24.75" customHeight="1">
      <c r="A6" s="124" t="s">
        <v>10</v>
      </c>
      <c r="B6" s="124" t="s">
        <v>11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</row>
    <row r="7" spans="1:14" ht="24.75" customHeight="1">
      <c r="A7" s="124" t="s">
        <v>12</v>
      </c>
      <c r="B7" s="124" t="s">
        <v>13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spans="1:14" ht="24.75" customHeight="1">
      <c r="A8" s="124" t="s">
        <v>14</v>
      </c>
      <c r="B8" s="124" t="s">
        <v>15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1:14" ht="24.75" customHeight="1">
      <c r="A9" s="124" t="s">
        <v>16</v>
      </c>
      <c r="B9" s="124" t="s">
        <v>17</v>
      </c>
      <c r="C9" s="126"/>
      <c r="D9" s="127"/>
      <c r="E9" s="128"/>
      <c r="F9" s="126"/>
      <c r="G9" s="126"/>
      <c r="H9" s="126"/>
      <c r="I9" s="126"/>
      <c r="J9" s="126"/>
      <c r="K9" s="126"/>
      <c r="L9" s="126"/>
      <c r="M9" s="126"/>
      <c r="N9" s="126"/>
    </row>
    <row r="10" spans="1:14" ht="24.75" customHeight="1">
      <c r="A10" s="124" t="s">
        <v>18</v>
      </c>
      <c r="B10" s="124" t="s">
        <v>19</v>
      </c>
      <c r="C10" s="126"/>
      <c r="D10" s="127"/>
      <c r="E10" s="128"/>
      <c r="F10" s="126"/>
      <c r="G10" s="126"/>
      <c r="H10" s="126"/>
      <c r="I10" s="126"/>
      <c r="J10" s="126"/>
      <c r="K10" s="126"/>
      <c r="L10" s="126"/>
      <c r="M10" s="126"/>
      <c r="N10" s="126"/>
    </row>
    <row r="11" spans="1:14" ht="24.75" customHeight="1">
      <c r="A11" s="124" t="s">
        <v>20</v>
      </c>
      <c r="B11" s="124" t="s">
        <v>21</v>
      </c>
      <c r="C11" s="126"/>
      <c r="D11" s="127"/>
      <c r="E11" s="129"/>
      <c r="F11" s="126"/>
      <c r="G11" s="126"/>
      <c r="H11" s="126"/>
      <c r="I11" s="126"/>
      <c r="J11" s="126"/>
      <c r="K11" s="126"/>
      <c r="L11" s="126"/>
      <c r="M11" s="126"/>
      <c r="N11" s="126"/>
    </row>
    <row r="12" spans="1:14" ht="24.75" customHeight="1">
      <c r="A12" s="124"/>
      <c r="B12" s="124"/>
      <c r="C12" s="126"/>
      <c r="D12" s="127"/>
      <c r="E12" s="130"/>
      <c r="F12" s="126"/>
      <c r="G12" s="126"/>
      <c r="H12" s="126"/>
      <c r="I12" s="126"/>
      <c r="J12" s="126"/>
      <c r="K12" s="126"/>
      <c r="L12" s="126"/>
      <c r="M12" s="126"/>
      <c r="N12" s="126"/>
    </row>
    <row r="13" spans="1:14" ht="24.75" customHeight="1">
      <c r="A13" s="124"/>
      <c r="B13" s="124"/>
      <c r="C13" s="126"/>
      <c r="D13" s="127"/>
      <c r="E13" s="128"/>
      <c r="F13" s="126"/>
      <c r="G13" s="126"/>
      <c r="H13" s="126"/>
      <c r="I13" s="126"/>
      <c r="J13" s="126"/>
      <c r="K13" s="126"/>
      <c r="L13" s="126"/>
      <c r="M13" s="126"/>
      <c r="N13" s="126"/>
    </row>
    <row r="14" spans="1:14" ht="24.75" customHeight="1">
      <c r="A14" s="124"/>
      <c r="B14" s="124"/>
      <c r="C14" s="126"/>
      <c r="D14" s="127"/>
      <c r="E14" s="128"/>
      <c r="F14" s="126"/>
      <c r="G14" s="126"/>
      <c r="H14" s="126"/>
      <c r="I14" s="126"/>
      <c r="J14" s="126"/>
      <c r="K14" s="126"/>
      <c r="L14" s="126"/>
      <c r="M14" s="126"/>
      <c r="N14" s="126"/>
    </row>
    <row r="15" spans="1:14" ht="24.75" customHeight="1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</row>
    <row r="16" spans="1:14" ht="24.75" customHeight="1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1:14" ht="24.75" customHeight="1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</row>
    <row r="18" spans="1:14" ht="24.75" customHeight="1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</row>
    <row r="19" spans="1:14" ht="24.75" customHeight="1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</row>
  </sheetData>
  <sheetProtection/>
  <printOptions horizontalCentered="1" verticalCentered="1"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H4" sqref="H4"/>
    </sheetView>
  </sheetViews>
  <sheetFormatPr defaultColWidth="9.16015625" defaultRowHeight="12.75" customHeight="1"/>
  <cols>
    <col min="1" max="1" width="47.33203125" style="0" customWidth="1"/>
    <col min="2" max="5" width="27" style="0" customWidth="1"/>
  </cols>
  <sheetData>
    <row r="1" spans="1:5" ht="15" customHeight="1">
      <c r="A1" s="41"/>
      <c r="B1" s="41"/>
      <c r="E1" s="3" t="s">
        <v>207</v>
      </c>
    </row>
    <row r="2" spans="1:5" ht="30" customHeight="1">
      <c r="A2" s="4" t="s">
        <v>208</v>
      </c>
      <c r="B2" s="4"/>
      <c r="C2" s="34"/>
      <c r="D2" s="34"/>
      <c r="E2" s="64"/>
    </row>
    <row r="3" spans="1:5" ht="21" customHeight="1">
      <c r="A3" s="65" t="s">
        <v>24</v>
      </c>
      <c r="E3" s="41" t="s">
        <v>25</v>
      </c>
    </row>
    <row r="4" spans="1:5" ht="33" customHeight="1">
      <c r="A4" s="48" t="s">
        <v>209</v>
      </c>
      <c r="B4" s="48" t="s">
        <v>210</v>
      </c>
      <c r="C4" s="48" t="s">
        <v>211</v>
      </c>
      <c r="D4" s="38" t="s">
        <v>212</v>
      </c>
      <c r="E4" s="38" t="s">
        <v>213</v>
      </c>
    </row>
    <row r="5" spans="1:5" ht="33" customHeight="1">
      <c r="A5" s="66" t="s">
        <v>118</v>
      </c>
      <c r="B5" s="67">
        <f>B6+B7+B8</f>
        <v>1.305</v>
      </c>
      <c r="C5" s="67">
        <f>C6+C7+C8</f>
        <v>1.485</v>
      </c>
      <c r="D5" s="68">
        <f aca="true" t="shared" si="0" ref="D5:D9">(C5-B5)/B5</f>
        <v>0.13793103448275876</v>
      </c>
      <c r="E5" s="62"/>
    </row>
    <row r="6" spans="1:5" ht="33" customHeight="1">
      <c r="A6" s="69" t="s">
        <v>214</v>
      </c>
      <c r="B6" s="70">
        <v>0</v>
      </c>
      <c r="C6" s="71">
        <v>0</v>
      </c>
      <c r="D6" s="68"/>
      <c r="E6" s="62"/>
    </row>
    <row r="7" spans="1:5" ht="33" customHeight="1">
      <c r="A7" s="69" t="s">
        <v>215</v>
      </c>
      <c r="B7" s="72">
        <v>1.305</v>
      </c>
      <c r="C7" s="71">
        <v>1.485</v>
      </c>
      <c r="D7" s="68">
        <f t="shared" si="0"/>
        <v>0.13793103448275876</v>
      </c>
      <c r="E7" s="62"/>
    </row>
    <row r="8" spans="1:5" ht="33" customHeight="1">
      <c r="A8" s="66" t="s">
        <v>216</v>
      </c>
      <c r="B8" s="72">
        <f>B9+B10</f>
        <v>0</v>
      </c>
      <c r="C8" s="72">
        <f>C9+C10</f>
        <v>0</v>
      </c>
      <c r="D8" s="68" t="e">
        <f t="shared" si="0"/>
        <v>#DIV/0!</v>
      </c>
      <c r="E8" s="62"/>
    </row>
    <row r="9" spans="1:5" ht="33" customHeight="1">
      <c r="A9" s="69" t="s">
        <v>217</v>
      </c>
      <c r="B9" s="70">
        <v>0</v>
      </c>
      <c r="C9" s="71">
        <v>0</v>
      </c>
      <c r="D9" s="68" t="e">
        <f t="shared" si="0"/>
        <v>#DIV/0!</v>
      </c>
      <c r="E9" s="73"/>
    </row>
    <row r="10" spans="1:5" ht="33" customHeight="1">
      <c r="A10" s="69" t="s">
        <v>218</v>
      </c>
      <c r="B10" s="72">
        <v>0</v>
      </c>
      <c r="C10" s="71">
        <v>0</v>
      </c>
      <c r="D10" s="68"/>
      <c r="E10" s="62"/>
    </row>
    <row r="11" spans="1:3" ht="15" customHeight="1">
      <c r="A11" s="35"/>
      <c r="B11" s="35"/>
      <c r="C11" s="35"/>
    </row>
    <row r="12" spans="1:6" ht="15" customHeight="1">
      <c r="A12" s="35"/>
      <c r="F12" s="35"/>
    </row>
    <row r="13" ht="15" customHeight="1"/>
    <row r="14" ht="15" customHeight="1"/>
    <row r="15" ht="15" customHeight="1">
      <c r="C15" s="35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showGridLines="0" showZeros="0" workbookViewId="0" topLeftCell="A1">
      <selection activeCell="U1" sqref="U1"/>
    </sheetView>
  </sheetViews>
  <sheetFormatPr defaultColWidth="9.16015625" defaultRowHeight="11.25"/>
  <cols>
    <col min="1" max="3" width="5" style="0" customWidth="1"/>
    <col min="4" max="4" width="9.16015625" style="0" customWidth="1"/>
    <col min="5" max="5" width="27.33203125" style="0" customWidth="1"/>
    <col min="6" max="21" width="12.33203125" style="0" customWidth="1"/>
    <col min="22" max="22" width="6" style="0" customWidth="1"/>
    <col min="23" max="24" width="9.16015625" style="0" customWidth="1"/>
  </cols>
  <sheetData>
    <row r="1" spans="1:22" ht="15" customHeight="1">
      <c r="A1" s="41"/>
      <c r="B1" s="42"/>
      <c r="C1" s="43"/>
      <c r="D1" s="43"/>
      <c r="E1" s="43"/>
      <c r="F1" s="43"/>
      <c r="G1" s="43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1" t="s">
        <v>219</v>
      </c>
      <c r="V1" s="42"/>
    </row>
    <row r="2" spans="1:22" ht="30" customHeight="1">
      <c r="A2" s="33" t="s">
        <v>220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59"/>
    </row>
    <row r="3" spans="1:22" ht="21" customHeight="1">
      <c r="A3" s="43" t="s">
        <v>24</v>
      </c>
      <c r="B3" s="45"/>
      <c r="C3" s="43"/>
      <c r="D3" s="43"/>
      <c r="E3" s="43"/>
      <c r="F3" s="43"/>
      <c r="G3" s="43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1" t="s">
        <v>25</v>
      </c>
      <c r="V3" s="42"/>
    </row>
    <row r="4" spans="1:22" ht="18" customHeight="1">
      <c r="A4" s="47" t="s">
        <v>96</v>
      </c>
      <c r="B4" s="47"/>
      <c r="C4" s="47"/>
      <c r="D4" s="14" t="s">
        <v>97</v>
      </c>
      <c r="E4" s="48" t="s">
        <v>98</v>
      </c>
      <c r="F4" s="14" t="s">
        <v>103</v>
      </c>
      <c r="G4" s="49" t="s">
        <v>149</v>
      </c>
      <c r="H4" s="49"/>
      <c r="I4" s="49"/>
      <c r="J4" s="49"/>
      <c r="K4" s="58" t="s">
        <v>150</v>
      </c>
      <c r="L4" s="58"/>
      <c r="M4" s="58"/>
      <c r="N4" s="58"/>
      <c r="O4" s="58"/>
      <c r="P4" s="58"/>
      <c r="Q4" s="58"/>
      <c r="R4" s="58"/>
      <c r="S4" s="58"/>
      <c r="T4" s="58"/>
      <c r="U4" s="58"/>
      <c r="V4" s="59"/>
    </row>
    <row r="5" spans="1:22" ht="60" customHeight="1">
      <c r="A5" s="14" t="s">
        <v>100</v>
      </c>
      <c r="B5" s="14" t="s">
        <v>101</v>
      </c>
      <c r="C5" s="14" t="s">
        <v>102</v>
      </c>
      <c r="D5" s="14"/>
      <c r="E5" s="48"/>
      <c r="F5" s="14"/>
      <c r="G5" s="50" t="s">
        <v>109</v>
      </c>
      <c r="H5" s="51" t="s">
        <v>151</v>
      </c>
      <c r="I5" s="51" t="s">
        <v>152</v>
      </c>
      <c r="J5" s="51" t="s">
        <v>153</v>
      </c>
      <c r="K5" s="50" t="s">
        <v>109</v>
      </c>
      <c r="L5" s="51" t="s">
        <v>151</v>
      </c>
      <c r="M5" s="51" t="s">
        <v>152</v>
      </c>
      <c r="N5" s="51" t="s">
        <v>153</v>
      </c>
      <c r="O5" s="38" t="s">
        <v>154</v>
      </c>
      <c r="P5" s="38" t="s">
        <v>155</v>
      </c>
      <c r="Q5" s="38" t="s">
        <v>156</v>
      </c>
      <c r="R5" s="38" t="s">
        <v>157</v>
      </c>
      <c r="S5" s="38" t="s">
        <v>158</v>
      </c>
      <c r="T5" s="38" t="s">
        <v>159</v>
      </c>
      <c r="U5" s="38" t="s">
        <v>160</v>
      </c>
      <c r="V5" s="59"/>
    </row>
    <row r="6" spans="1:22" ht="17.25" customHeight="1">
      <c r="A6" s="52" t="s">
        <v>117</v>
      </c>
      <c r="B6" s="52" t="s">
        <v>117</v>
      </c>
      <c r="C6" s="52" t="s">
        <v>117</v>
      </c>
      <c r="D6" s="52" t="s">
        <v>117</v>
      </c>
      <c r="E6" s="50" t="s">
        <v>117</v>
      </c>
      <c r="F6" s="50">
        <v>1</v>
      </c>
      <c r="G6" s="50">
        <v>2</v>
      </c>
      <c r="H6" s="50">
        <v>3</v>
      </c>
      <c r="I6" s="50">
        <v>4</v>
      </c>
      <c r="J6" s="50">
        <v>5</v>
      </c>
      <c r="K6" s="50">
        <v>6</v>
      </c>
      <c r="L6" s="50">
        <v>7</v>
      </c>
      <c r="M6" s="50">
        <v>8</v>
      </c>
      <c r="N6" s="50">
        <v>9</v>
      </c>
      <c r="O6" s="50">
        <v>10</v>
      </c>
      <c r="P6" s="50">
        <v>11</v>
      </c>
      <c r="Q6" s="50">
        <v>12</v>
      </c>
      <c r="R6" s="50">
        <v>13</v>
      </c>
      <c r="S6" s="50">
        <v>14</v>
      </c>
      <c r="T6" s="50">
        <v>15</v>
      </c>
      <c r="U6" s="50">
        <v>16</v>
      </c>
      <c r="V6" s="45"/>
    </row>
    <row r="7" spans="1:24" ht="17.25" customHeight="1">
      <c r="A7" s="53"/>
      <c r="B7" s="53"/>
      <c r="C7" s="53"/>
      <c r="D7" s="53"/>
      <c r="E7" s="54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60"/>
      <c r="W7" s="61"/>
      <c r="X7" s="61"/>
    </row>
    <row r="8" spans="1:24" ht="15" customHeight="1">
      <c r="A8" s="56"/>
      <c r="B8" s="56"/>
      <c r="C8" s="56"/>
      <c r="D8" s="56"/>
      <c r="E8" s="56"/>
      <c r="F8" s="56"/>
      <c r="G8" s="56"/>
      <c r="H8" s="56"/>
      <c r="I8" s="57"/>
      <c r="J8" s="57"/>
      <c r="K8" s="57"/>
      <c r="L8" s="57"/>
      <c r="M8" s="56"/>
      <c r="N8" s="56"/>
      <c r="O8" s="56"/>
      <c r="P8" s="56"/>
      <c r="Q8" s="56"/>
      <c r="R8" s="56"/>
      <c r="S8" s="56"/>
      <c r="T8" s="56"/>
      <c r="U8" s="56"/>
      <c r="V8" s="45"/>
      <c r="W8" s="35"/>
      <c r="X8" s="35"/>
    </row>
    <row r="9" spans="1:23" ht="15" customHeight="1">
      <c r="A9" s="56"/>
      <c r="B9" s="56"/>
      <c r="C9" s="56"/>
      <c r="D9" s="56"/>
      <c r="E9" s="56"/>
      <c r="F9" s="56"/>
      <c r="G9" s="56"/>
      <c r="H9" s="57"/>
      <c r="I9" s="57"/>
      <c r="J9" s="56"/>
      <c r="K9" s="57"/>
      <c r="L9" s="57"/>
      <c r="M9" s="56"/>
      <c r="N9" s="57"/>
      <c r="O9" s="57"/>
      <c r="P9" s="57"/>
      <c r="Q9" s="57"/>
      <c r="R9" s="57"/>
      <c r="S9" s="56"/>
      <c r="T9" s="56"/>
      <c r="U9" s="56"/>
      <c r="V9" s="45"/>
      <c r="W9" s="35"/>
    </row>
    <row r="10" spans="1:22" ht="15" customHeight="1">
      <c r="A10" s="57"/>
      <c r="B10" s="56"/>
      <c r="C10" s="56"/>
      <c r="D10" s="56"/>
      <c r="E10" s="56"/>
      <c r="F10" s="56"/>
      <c r="G10" s="56"/>
      <c r="H10" s="56"/>
      <c r="I10" s="57"/>
      <c r="J10" s="57"/>
      <c r="K10" s="57"/>
      <c r="L10" s="57"/>
      <c r="M10" s="56"/>
      <c r="N10" s="57"/>
      <c r="O10" s="57"/>
      <c r="P10" s="57"/>
      <c r="Q10" s="57"/>
      <c r="R10" s="62"/>
      <c r="S10" s="63"/>
      <c r="T10" s="63"/>
      <c r="U10" s="56"/>
      <c r="V10" s="45"/>
    </row>
    <row r="11" spans="1:22" ht="15" customHeight="1">
      <c r="A11" s="57"/>
      <c r="B11" s="57"/>
      <c r="C11" s="56"/>
      <c r="D11" s="56"/>
      <c r="E11" s="56"/>
      <c r="F11" s="56"/>
      <c r="G11" s="57"/>
      <c r="H11" s="57"/>
      <c r="I11" s="57"/>
      <c r="J11" s="57"/>
      <c r="K11" s="57"/>
      <c r="L11" s="57"/>
      <c r="M11" s="56"/>
      <c r="N11" s="57"/>
      <c r="O11" s="57"/>
      <c r="P11" s="57"/>
      <c r="Q11" s="57"/>
      <c r="R11" s="62"/>
      <c r="S11" s="63"/>
      <c r="T11" s="62"/>
      <c r="U11" s="56"/>
      <c r="V11" s="42"/>
    </row>
    <row r="12" spans="1:22" ht="15" customHeight="1">
      <c r="A12" s="57"/>
      <c r="B12" s="57"/>
      <c r="C12" s="57"/>
      <c r="D12" s="57"/>
      <c r="E12" s="56"/>
      <c r="F12" s="56"/>
      <c r="G12" s="57"/>
      <c r="H12" s="57"/>
      <c r="I12" s="57"/>
      <c r="J12" s="57"/>
      <c r="K12" s="57"/>
      <c r="L12" s="56"/>
      <c r="M12" s="56"/>
      <c r="N12" s="57"/>
      <c r="O12" s="57"/>
      <c r="P12" s="57"/>
      <c r="Q12" s="57"/>
      <c r="R12" s="62"/>
      <c r="S12" s="63"/>
      <c r="T12" s="62"/>
      <c r="U12" s="56"/>
      <c r="V12" s="45"/>
    </row>
    <row r="13" spans="1:22" ht="15" customHeight="1">
      <c r="A13" s="57"/>
      <c r="B13" s="57"/>
      <c r="C13" s="57"/>
      <c r="D13" s="57"/>
      <c r="E13" s="56"/>
      <c r="F13" s="56"/>
      <c r="G13" s="57"/>
      <c r="H13" s="57"/>
      <c r="I13" s="57"/>
      <c r="J13" s="57"/>
      <c r="K13" s="57"/>
      <c r="L13" s="56"/>
      <c r="M13" s="56"/>
      <c r="N13" s="56"/>
      <c r="O13" s="56"/>
      <c r="P13" s="56"/>
      <c r="Q13" s="56"/>
      <c r="R13" s="63"/>
      <c r="S13" s="63"/>
      <c r="T13" s="62"/>
      <c r="U13" s="56"/>
      <c r="V13" s="42"/>
    </row>
    <row r="14" spans="1:22" ht="15" customHeight="1">
      <c r="A14" s="42"/>
      <c r="B14" s="42"/>
      <c r="C14" s="42"/>
      <c r="D14" s="42"/>
      <c r="E14" s="45"/>
      <c r="F14" s="45"/>
      <c r="G14" s="42"/>
      <c r="H14" s="42"/>
      <c r="I14" s="42"/>
      <c r="J14" s="42"/>
      <c r="K14" s="42"/>
      <c r="L14" s="45"/>
      <c r="M14" s="45"/>
      <c r="N14" s="45"/>
      <c r="O14" s="45"/>
      <c r="P14" s="45"/>
      <c r="Q14" s="45"/>
      <c r="R14" s="35"/>
      <c r="U14" s="45"/>
      <c r="V14" s="42"/>
    </row>
    <row r="15" spans="1:22" ht="15" customHeight="1">
      <c r="A15" s="16" t="s">
        <v>221</v>
      </c>
      <c r="B15" s="42"/>
      <c r="C15" s="42"/>
      <c r="D15" s="42"/>
      <c r="E15" s="45"/>
      <c r="F15" s="42"/>
      <c r="G15" s="42"/>
      <c r="H15" s="42"/>
      <c r="I15" s="42"/>
      <c r="J15" s="42"/>
      <c r="K15" s="42"/>
      <c r="L15" s="42"/>
      <c r="M15" s="45"/>
      <c r="N15" s="42"/>
      <c r="O15" s="42"/>
      <c r="P15" s="42"/>
      <c r="Q15" s="42"/>
      <c r="U15" s="45"/>
      <c r="V15" s="42"/>
    </row>
    <row r="16" spans="1:22" ht="15" customHeight="1">
      <c r="A16" s="42"/>
      <c r="B16" s="42"/>
      <c r="C16" s="42"/>
      <c r="D16" s="42"/>
      <c r="E16" s="42"/>
      <c r="F16" s="45"/>
      <c r="G16" s="42"/>
      <c r="H16" s="42"/>
      <c r="I16" s="42"/>
      <c r="J16" s="42"/>
      <c r="K16" s="42"/>
      <c r="L16" s="42"/>
      <c r="M16" s="45"/>
      <c r="N16" s="42"/>
      <c r="O16" s="42"/>
      <c r="P16" s="42"/>
      <c r="Q16" s="42"/>
      <c r="U16" s="45"/>
      <c r="V16" s="42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</sheetData>
  <sheetProtection/>
  <mergeCells count="3">
    <mergeCell ref="D4:D5"/>
    <mergeCell ref="E4:E5"/>
    <mergeCell ref="F4:F5"/>
  </mergeCells>
  <printOptions horizontalCentered="1"/>
  <pageMargins left="0.7499999887361302" right="0.7499999887361302" top="0.9999999849815068" bottom="0.9999999849815068" header="0.4999999924907534" footer="0.4999999924907534"/>
  <pageSetup fitToHeight="55" fitToWidth="1" orientation="landscape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0"/>
  <sheetViews>
    <sheetView showGridLines="0" showZeros="0" workbookViewId="0" topLeftCell="A1">
      <selection activeCell="N1" sqref="N1"/>
    </sheetView>
  </sheetViews>
  <sheetFormatPr defaultColWidth="9.16015625" defaultRowHeight="12.75" customHeight="1"/>
  <cols>
    <col min="1" max="1" width="9.16015625" style="0" customWidth="1"/>
    <col min="2" max="2" width="28" style="0" customWidth="1"/>
    <col min="3" max="3" width="26.16015625" style="0" customWidth="1"/>
    <col min="4" max="4" width="10.5" style="0" customWidth="1"/>
    <col min="5" max="5" width="28.5" style="0" customWidth="1"/>
    <col min="6" max="6" width="28.33203125" style="0" customWidth="1"/>
    <col min="7" max="7" width="17" style="0" customWidth="1"/>
    <col min="8" max="14" width="14.83203125" style="0" customWidth="1"/>
  </cols>
  <sheetData>
    <row r="1" ht="12.75" customHeight="1">
      <c r="N1" t="s">
        <v>222</v>
      </c>
    </row>
    <row r="2" spans="1:14" ht="16.5" customHeight="1">
      <c r="A2" s="33" t="s">
        <v>223</v>
      </c>
      <c r="B2" s="34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ht="15.75" customHeight="1">
      <c r="A3" s="35"/>
    </row>
    <row r="4" spans="1:14" ht="19.5" customHeight="1">
      <c r="A4" s="6" t="s">
        <v>24</v>
      </c>
      <c r="N4" t="s">
        <v>25</v>
      </c>
    </row>
    <row r="5" spans="1:14" ht="18" customHeight="1">
      <c r="A5" s="36" t="s">
        <v>224</v>
      </c>
      <c r="B5" s="36" t="s">
        <v>225</v>
      </c>
      <c r="C5" s="36" t="s">
        <v>226</v>
      </c>
      <c r="D5" s="36" t="s">
        <v>227</v>
      </c>
      <c r="E5" s="37" t="s">
        <v>228</v>
      </c>
      <c r="F5" s="36" t="s">
        <v>229</v>
      </c>
      <c r="G5" s="36" t="s">
        <v>230</v>
      </c>
      <c r="H5" s="36" t="s">
        <v>99</v>
      </c>
      <c r="I5" s="36"/>
      <c r="J5" s="36"/>
      <c r="K5" s="36"/>
      <c r="L5" s="36"/>
      <c r="M5" s="36"/>
      <c r="N5" s="36"/>
    </row>
    <row r="6" spans="1:14" ht="36" customHeight="1">
      <c r="A6" s="36"/>
      <c r="B6" s="36"/>
      <c r="C6" s="36"/>
      <c r="D6" s="36"/>
      <c r="E6" s="37"/>
      <c r="F6" s="36"/>
      <c r="G6" s="36"/>
      <c r="H6" s="38" t="s">
        <v>103</v>
      </c>
      <c r="I6" s="38" t="s">
        <v>231</v>
      </c>
      <c r="J6" s="38" t="s">
        <v>232</v>
      </c>
      <c r="K6" s="38" t="s">
        <v>233</v>
      </c>
      <c r="L6" s="38" t="s">
        <v>234</v>
      </c>
      <c r="M6" s="38" t="s">
        <v>235</v>
      </c>
      <c r="N6" s="38" t="s">
        <v>236</v>
      </c>
    </row>
    <row r="7" spans="1:14" ht="21" customHeight="1">
      <c r="A7" s="39"/>
      <c r="B7" s="39"/>
      <c r="C7" s="39"/>
      <c r="D7" s="39"/>
      <c r="E7" s="39"/>
      <c r="F7" s="39"/>
      <c r="G7" s="39" t="s">
        <v>118</v>
      </c>
      <c r="H7" s="40">
        <v>21.8</v>
      </c>
      <c r="I7" s="40">
        <v>21.8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</row>
    <row r="8" spans="1:14" ht="21" customHeight="1">
      <c r="A8" s="39" t="s">
        <v>237</v>
      </c>
      <c r="B8" s="39" t="s">
        <v>238</v>
      </c>
      <c r="C8" s="39"/>
      <c r="D8" s="39"/>
      <c r="E8" s="39"/>
      <c r="F8" s="39"/>
      <c r="G8" s="39"/>
      <c r="H8" s="40">
        <v>5.2</v>
      </c>
      <c r="I8" s="40">
        <v>5.2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</row>
    <row r="9" spans="1:14" ht="21" customHeight="1">
      <c r="A9" s="39"/>
      <c r="B9" s="39"/>
      <c r="C9" s="39" t="s">
        <v>239</v>
      </c>
      <c r="D9" s="39" t="s">
        <v>240</v>
      </c>
      <c r="E9" s="39" t="s">
        <v>120</v>
      </c>
      <c r="F9" s="39"/>
      <c r="G9" s="39"/>
      <c r="H9" s="40">
        <v>2.8</v>
      </c>
      <c r="I9" s="40">
        <v>2.8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</row>
    <row r="10" spans="1:14" ht="21" customHeight="1">
      <c r="A10" s="39" t="s">
        <v>241</v>
      </c>
      <c r="B10" s="39" t="s">
        <v>241</v>
      </c>
      <c r="C10" s="39" t="s">
        <v>241</v>
      </c>
      <c r="D10" s="39" t="s">
        <v>241</v>
      </c>
      <c r="E10" s="39" t="s">
        <v>241</v>
      </c>
      <c r="F10" s="39" t="s">
        <v>242</v>
      </c>
      <c r="G10" s="39" t="s">
        <v>243</v>
      </c>
      <c r="H10" s="40">
        <v>2.8</v>
      </c>
      <c r="I10" s="40">
        <v>2.8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</row>
    <row r="11" spans="1:14" ht="21" customHeight="1">
      <c r="A11" s="39"/>
      <c r="B11" s="39"/>
      <c r="C11" s="39" t="s">
        <v>244</v>
      </c>
      <c r="D11" s="39" t="s">
        <v>240</v>
      </c>
      <c r="E11" s="39" t="s">
        <v>120</v>
      </c>
      <c r="F11" s="39"/>
      <c r="G11" s="39"/>
      <c r="H11" s="40">
        <v>2.4</v>
      </c>
      <c r="I11" s="40">
        <v>2.4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</row>
    <row r="12" spans="1:14" ht="21" customHeight="1">
      <c r="A12" s="39" t="s">
        <v>241</v>
      </c>
      <c r="B12" s="39" t="s">
        <v>241</v>
      </c>
      <c r="C12" s="39" t="s">
        <v>241</v>
      </c>
      <c r="D12" s="39" t="s">
        <v>241</v>
      </c>
      <c r="E12" s="39" t="s">
        <v>241</v>
      </c>
      <c r="F12" s="39" t="s">
        <v>245</v>
      </c>
      <c r="G12" s="39" t="s">
        <v>243</v>
      </c>
      <c r="H12" s="40">
        <v>2.4</v>
      </c>
      <c r="I12" s="40">
        <v>2.4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</row>
    <row r="13" spans="1:14" ht="21" customHeight="1">
      <c r="A13" s="39" t="s">
        <v>246</v>
      </c>
      <c r="B13" s="39" t="s">
        <v>247</v>
      </c>
      <c r="C13" s="39"/>
      <c r="D13" s="39"/>
      <c r="E13" s="39"/>
      <c r="F13" s="39"/>
      <c r="G13" s="39"/>
      <c r="H13" s="40">
        <v>2.8</v>
      </c>
      <c r="I13" s="40">
        <v>2.8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</row>
    <row r="14" spans="1:14" ht="21" customHeight="1">
      <c r="A14" s="39"/>
      <c r="B14" s="39"/>
      <c r="C14" s="39" t="s">
        <v>244</v>
      </c>
      <c r="D14" s="39" t="s">
        <v>240</v>
      </c>
      <c r="E14" s="39" t="s">
        <v>120</v>
      </c>
      <c r="F14" s="39"/>
      <c r="G14" s="39"/>
      <c r="H14" s="40">
        <v>2.8</v>
      </c>
      <c r="I14" s="40">
        <v>2.8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</row>
    <row r="15" spans="1:14" ht="21" customHeight="1">
      <c r="A15" s="39" t="s">
        <v>241</v>
      </c>
      <c r="B15" s="39" t="s">
        <v>241</v>
      </c>
      <c r="C15" s="39" t="s">
        <v>241</v>
      </c>
      <c r="D15" s="39" t="s">
        <v>241</v>
      </c>
      <c r="E15" s="39" t="s">
        <v>241</v>
      </c>
      <c r="F15" s="39" t="s">
        <v>248</v>
      </c>
      <c r="G15" s="39" t="s">
        <v>243</v>
      </c>
      <c r="H15" s="40">
        <v>2.8</v>
      </c>
      <c r="I15" s="40">
        <v>2.8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</row>
    <row r="16" spans="1:14" ht="21" customHeight="1">
      <c r="A16" s="39" t="s">
        <v>249</v>
      </c>
      <c r="B16" s="39" t="s">
        <v>250</v>
      </c>
      <c r="C16" s="39"/>
      <c r="D16" s="39"/>
      <c r="E16" s="39"/>
      <c r="F16" s="39"/>
      <c r="G16" s="39"/>
      <c r="H16" s="40">
        <v>1</v>
      </c>
      <c r="I16" s="40">
        <v>1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</row>
    <row r="17" spans="1:14" ht="21" customHeight="1">
      <c r="A17" s="39"/>
      <c r="B17" s="39"/>
      <c r="C17" s="39" t="s">
        <v>239</v>
      </c>
      <c r="D17" s="39" t="s">
        <v>240</v>
      </c>
      <c r="E17" s="39" t="s">
        <v>120</v>
      </c>
      <c r="F17" s="39"/>
      <c r="G17" s="39"/>
      <c r="H17" s="40">
        <v>0.7</v>
      </c>
      <c r="I17" s="40">
        <v>0.7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</row>
    <row r="18" spans="1:14" ht="21" customHeight="1">
      <c r="A18" s="39" t="s">
        <v>241</v>
      </c>
      <c r="B18" s="39" t="s">
        <v>241</v>
      </c>
      <c r="C18" s="39" t="s">
        <v>241</v>
      </c>
      <c r="D18" s="39" t="s">
        <v>241</v>
      </c>
      <c r="E18" s="39" t="s">
        <v>241</v>
      </c>
      <c r="F18" s="39" t="s">
        <v>251</v>
      </c>
      <c r="G18" s="39" t="s">
        <v>243</v>
      </c>
      <c r="H18" s="40">
        <v>0.7</v>
      </c>
      <c r="I18" s="40">
        <v>0.7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</row>
    <row r="19" spans="1:14" ht="21" customHeight="1">
      <c r="A19" s="39"/>
      <c r="B19" s="39"/>
      <c r="C19" s="39" t="s">
        <v>252</v>
      </c>
      <c r="D19" s="39" t="s">
        <v>240</v>
      </c>
      <c r="E19" s="39" t="s">
        <v>120</v>
      </c>
      <c r="F19" s="39"/>
      <c r="G19" s="39"/>
      <c r="H19" s="40">
        <v>0.3</v>
      </c>
      <c r="I19" s="40">
        <v>0.3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</row>
    <row r="20" spans="1:14" ht="21" customHeight="1">
      <c r="A20" s="39" t="s">
        <v>241</v>
      </c>
      <c r="B20" s="39" t="s">
        <v>241</v>
      </c>
      <c r="C20" s="39" t="s">
        <v>241</v>
      </c>
      <c r="D20" s="39" t="s">
        <v>241</v>
      </c>
      <c r="E20" s="39" t="s">
        <v>241</v>
      </c>
      <c r="F20" s="39" t="s">
        <v>253</v>
      </c>
      <c r="G20" s="39" t="s">
        <v>243</v>
      </c>
      <c r="H20" s="40">
        <v>0.3</v>
      </c>
      <c r="I20" s="40">
        <v>0.3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</row>
    <row r="21" spans="1:14" ht="21" customHeight="1">
      <c r="A21" s="39" t="s">
        <v>254</v>
      </c>
      <c r="B21" s="39" t="s">
        <v>255</v>
      </c>
      <c r="C21" s="39"/>
      <c r="D21" s="39"/>
      <c r="E21" s="39"/>
      <c r="F21" s="39"/>
      <c r="G21" s="39"/>
      <c r="H21" s="40">
        <v>0.3</v>
      </c>
      <c r="I21" s="40">
        <v>0.3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</row>
    <row r="22" spans="1:14" ht="21" customHeight="1">
      <c r="A22" s="39"/>
      <c r="B22" s="39"/>
      <c r="C22" s="39" t="s">
        <v>256</v>
      </c>
      <c r="D22" s="39" t="s">
        <v>240</v>
      </c>
      <c r="E22" s="39" t="s">
        <v>120</v>
      </c>
      <c r="F22" s="39"/>
      <c r="G22" s="39"/>
      <c r="H22" s="40">
        <v>0.3</v>
      </c>
      <c r="I22" s="40">
        <v>0.3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</row>
    <row r="23" spans="1:14" ht="21" customHeight="1">
      <c r="A23" s="39" t="s">
        <v>241</v>
      </c>
      <c r="B23" s="39" t="s">
        <v>241</v>
      </c>
      <c r="C23" s="39" t="s">
        <v>241</v>
      </c>
      <c r="D23" s="39" t="s">
        <v>241</v>
      </c>
      <c r="E23" s="39" t="s">
        <v>241</v>
      </c>
      <c r="F23" s="39" t="s">
        <v>257</v>
      </c>
      <c r="G23" s="39" t="s">
        <v>243</v>
      </c>
      <c r="H23" s="40">
        <v>0.3</v>
      </c>
      <c r="I23" s="40">
        <v>0.3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</row>
    <row r="24" spans="1:14" ht="21" customHeight="1">
      <c r="A24" s="39" t="s">
        <v>258</v>
      </c>
      <c r="B24" s="39" t="s">
        <v>259</v>
      </c>
      <c r="C24" s="39"/>
      <c r="D24" s="39"/>
      <c r="E24" s="39"/>
      <c r="F24" s="39"/>
      <c r="G24" s="39"/>
      <c r="H24" s="40">
        <v>1</v>
      </c>
      <c r="I24" s="40">
        <v>1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</row>
    <row r="25" spans="1:14" ht="21" customHeight="1">
      <c r="A25" s="39"/>
      <c r="B25" s="39"/>
      <c r="C25" s="39" t="s">
        <v>256</v>
      </c>
      <c r="D25" s="39" t="s">
        <v>240</v>
      </c>
      <c r="E25" s="39" t="s">
        <v>120</v>
      </c>
      <c r="F25" s="39"/>
      <c r="G25" s="39"/>
      <c r="H25" s="40">
        <v>1</v>
      </c>
      <c r="I25" s="40">
        <v>1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</row>
    <row r="26" spans="1:14" ht="21" customHeight="1">
      <c r="A26" s="39" t="s">
        <v>241</v>
      </c>
      <c r="B26" s="39" t="s">
        <v>241</v>
      </c>
      <c r="C26" s="39" t="s">
        <v>241</v>
      </c>
      <c r="D26" s="39" t="s">
        <v>241</v>
      </c>
      <c r="E26" s="39" t="s">
        <v>241</v>
      </c>
      <c r="F26" s="39" t="s">
        <v>260</v>
      </c>
      <c r="G26" s="39" t="s">
        <v>261</v>
      </c>
      <c r="H26" s="40">
        <v>1</v>
      </c>
      <c r="I26" s="40">
        <v>1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</row>
    <row r="27" spans="1:14" ht="21" customHeight="1">
      <c r="A27" s="39" t="s">
        <v>262</v>
      </c>
      <c r="B27" s="39" t="s">
        <v>263</v>
      </c>
      <c r="C27" s="39"/>
      <c r="D27" s="39"/>
      <c r="E27" s="39"/>
      <c r="F27" s="39"/>
      <c r="G27" s="39"/>
      <c r="H27" s="40">
        <v>11.5</v>
      </c>
      <c r="I27" s="40">
        <v>11.5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</row>
    <row r="28" spans="1:14" ht="21" customHeight="1">
      <c r="A28" s="39"/>
      <c r="B28" s="39"/>
      <c r="C28" s="39" t="s">
        <v>264</v>
      </c>
      <c r="D28" s="39" t="s">
        <v>240</v>
      </c>
      <c r="E28" s="39" t="s">
        <v>120</v>
      </c>
      <c r="F28" s="39"/>
      <c r="G28" s="39"/>
      <c r="H28" s="40">
        <v>1.5</v>
      </c>
      <c r="I28" s="40">
        <v>1.5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</row>
    <row r="29" spans="1:14" ht="21" customHeight="1">
      <c r="A29" s="39" t="s">
        <v>241</v>
      </c>
      <c r="B29" s="39" t="s">
        <v>241</v>
      </c>
      <c r="C29" s="39" t="s">
        <v>241</v>
      </c>
      <c r="D29" s="39" t="s">
        <v>241</v>
      </c>
      <c r="E29" s="39" t="s">
        <v>241</v>
      </c>
      <c r="F29" s="39" t="s">
        <v>265</v>
      </c>
      <c r="G29" s="39" t="s">
        <v>266</v>
      </c>
      <c r="H29" s="40">
        <v>1.5</v>
      </c>
      <c r="I29" s="40">
        <v>1.5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</row>
    <row r="30" spans="1:14" ht="21" customHeight="1">
      <c r="A30" s="39"/>
      <c r="B30" s="39"/>
      <c r="C30" s="39" t="s">
        <v>256</v>
      </c>
      <c r="D30" s="39" t="s">
        <v>240</v>
      </c>
      <c r="E30" s="39" t="s">
        <v>120</v>
      </c>
      <c r="F30" s="39"/>
      <c r="G30" s="39"/>
      <c r="H30" s="40">
        <v>0.5</v>
      </c>
      <c r="I30" s="40">
        <v>0.5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</row>
    <row r="31" spans="1:14" ht="21" customHeight="1">
      <c r="A31" s="39" t="s">
        <v>241</v>
      </c>
      <c r="B31" s="39" t="s">
        <v>241</v>
      </c>
      <c r="C31" s="39" t="s">
        <v>241</v>
      </c>
      <c r="D31" s="39" t="s">
        <v>241</v>
      </c>
      <c r="E31" s="39" t="s">
        <v>241</v>
      </c>
      <c r="F31" s="39" t="s">
        <v>265</v>
      </c>
      <c r="G31" s="39" t="s">
        <v>266</v>
      </c>
      <c r="H31" s="40">
        <v>0.5</v>
      </c>
      <c r="I31" s="40">
        <v>0.5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</row>
    <row r="32" spans="1:14" ht="21" customHeight="1">
      <c r="A32" s="39"/>
      <c r="B32" s="39"/>
      <c r="C32" s="39" t="s">
        <v>267</v>
      </c>
      <c r="D32" s="39" t="s">
        <v>240</v>
      </c>
      <c r="E32" s="39" t="s">
        <v>120</v>
      </c>
      <c r="F32" s="39"/>
      <c r="G32" s="39"/>
      <c r="H32" s="40">
        <v>5</v>
      </c>
      <c r="I32" s="40">
        <v>5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</row>
    <row r="33" spans="1:14" ht="21" customHeight="1">
      <c r="A33" s="39" t="s">
        <v>241</v>
      </c>
      <c r="B33" s="39" t="s">
        <v>241</v>
      </c>
      <c r="C33" s="39" t="s">
        <v>241</v>
      </c>
      <c r="D33" s="39" t="s">
        <v>241</v>
      </c>
      <c r="E33" s="39" t="s">
        <v>241</v>
      </c>
      <c r="F33" s="39" t="s">
        <v>265</v>
      </c>
      <c r="G33" s="39" t="s">
        <v>266</v>
      </c>
      <c r="H33" s="40">
        <v>5</v>
      </c>
      <c r="I33" s="40">
        <v>5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</row>
    <row r="34" spans="1:14" ht="21" customHeight="1">
      <c r="A34" s="39"/>
      <c r="B34" s="39"/>
      <c r="C34" s="39" t="s">
        <v>268</v>
      </c>
      <c r="D34" s="39" t="s">
        <v>240</v>
      </c>
      <c r="E34" s="39" t="s">
        <v>120</v>
      </c>
      <c r="F34" s="39"/>
      <c r="G34" s="39"/>
      <c r="H34" s="40">
        <v>1.5</v>
      </c>
      <c r="I34" s="40">
        <v>1.5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</row>
    <row r="35" spans="1:14" ht="21" customHeight="1">
      <c r="A35" s="39" t="s">
        <v>241</v>
      </c>
      <c r="B35" s="39" t="s">
        <v>241</v>
      </c>
      <c r="C35" s="39" t="s">
        <v>241</v>
      </c>
      <c r="D35" s="39" t="s">
        <v>241</v>
      </c>
      <c r="E35" s="39" t="s">
        <v>241</v>
      </c>
      <c r="F35" s="39" t="s">
        <v>265</v>
      </c>
      <c r="G35" s="39" t="s">
        <v>266</v>
      </c>
      <c r="H35" s="40">
        <v>1.5</v>
      </c>
      <c r="I35" s="40">
        <v>1.5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</row>
    <row r="36" spans="1:14" ht="21" customHeight="1">
      <c r="A36" s="39"/>
      <c r="B36" s="39"/>
      <c r="C36" s="39" t="s">
        <v>269</v>
      </c>
      <c r="D36" s="39" t="s">
        <v>240</v>
      </c>
      <c r="E36" s="39" t="s">
        <v>120</v>
      </c>
      <c r="F36" s="39"/>
      <c r="G36" s="39"/>
      <c r="H36" s="40">
        <v>2</v>
      </c>
      <c r="I36" s="40">
        <v>2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</row>
    <row r="37" spans="1:14" ht="21" customHeight="1">
      <c r="A37" s="39" t="s">
        <v>241</v>
      </c>
      <c r="B37" s="39" t="s">
        <v>241</v>
      </c>
      <c r="C37" s="39" t="s">
        <v>241</v>
      </c>
      <c r="D37" s="39" t="s">
        <v>241</v>
      </c>
      <c r="E37" s="39" t="s">
        <v>241</v>
      </c>
      <c r="F37" s="39" t="s">
        <v>265</v>
      </c>
      <c r="G37" s="39" t="s">
        <v>266</v>
      </c>
      <c r="H37" s="40">
        <v>2</v>
      </c>
      <c r="I37" s="40">
        <v>2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</row>
    <row r="38" spans="1:14" ht="21" customHeight="1">
      <c r="A38" s="39"/>
      <c r="B38" s="39"/>
      <c r="C38" s="39" t="s">
        <v>270</v>
      </c>
      <c r="D38" s="39" t="s">
        <v>240</v>
      </c>
      <c r="E38" s="39" t="s">
        <v>120</v>
      </c>
      <c r="F38" s="39"/>
      <c r="G38" s="39"/>
      <c r="H38" s="40">
        <v>1</v>
      </c>
      <c r="I38" s="40">
        <v>1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</row>
    <row r="39" spans="1:14" ht="21" customHeight="1">
      <c r="A39" s="39" t="s">
        <v>241</v>
      </c>
      <c r="B39" s="39" t="s">
        <v>241</v>
      </c>
      <c r="C39" s="39" t="s">
        <v>241</v>
      </c>
      <c r="D39" s="39" t="s">
        <v>241</v>
      </c>
      <c r="E39" s="39" t="s">
        <v>241</v>
      </c>
      <c r="F39" s="39" t="s">
        <v>271</v>
      </c>
      <c r="G39" s="39" t="s">
        <v>266</v>
      </c>
      <c r="H39" s="40">
        <v>0.4</v>
      </c>
      <c r="I39" s="40">
        <v>0.4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</row>
    <row r="40" spans="1:14" ht="21" customHeight="1">
      <c r="A40" s="39" t="s">
        <v>241</v>
      </c>
      <c r="B40" s="39" t="s">
        <v>241</v>
      </c>
      <c r="C40" s="39" t="s">
        <v>241</v>
      </c>
      <c r="D40" s="39" t="s">
        <v>241</v>
      </c>
      <c r="E40" s="39" t="s">
        <v>241</v>
      </c>
      <c r="F40" s="39" t="s">
        <v>272</v>
      </c>
      <c r="G40" s="39" t="s">
        <v>266</v>
      </c>
      <c r="H40" s="40">
        <v>0.6</v>
      </c>
      <c r="I40" s="40">
        <v>0.6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</row>
  </sheetData>
  <sheetProtection/>
  <mergeCells count="8">
    <mergeCell ref="H5:N5"/>
    <mergeCell ref="A5:A6"/>
    <mergeCell ref="B5:B6"/>
    <mergeCell ref="C5:C6"/>
    <mergeCell ref="D5:D6"/>
    <mergeCell ref="E5:E6"/>
    <mergeCell ref="F5:F6"/>
    <mergeCell ref="G5:G6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T23"/>
  <sheetViews>
    <sheetView showGridLines="0" showZeros="0" workbookViewId="0" topLeftCell="A1">
      <selection activeCell="H1" sqref="H1"/>
    </sheetView>
  </sheetViews>
  <sheetFormatPr defaultColWidth="9.16015625" defaultRowHeight="11.25"/>
  <cols>
    <col min="1" max="1" width="29.5" style="0" customWidth="1"/>
    <col min="2" max="2" width="11.5" style="0" customWidth="1"/>
    <col min="3" max="3" width="10.66015625" style="0" customWidth="1"/>
    <col min="4" max="4" width="11.5" style="0" customWidth="1"/>
    <col min="5" max="5" width="22.16015625" style="0" customWidth="1"/>
    <col min="6" max="6" width="12.66015625" style="0" customWidth="1"/>
    <col min="7" max="7" width="10.83203125" style="0" customWidth="1"/>
    <col min="8" max="8" width="11.16015625" style="0" customWidth="1"/>
    <col min="9" max="254" width="12.16015625" style="0" customWidth="1"/>
  </cols>
  <sheetData>
    <row r="1" spans="1:254" ht="14.25" customHeight="1">
      <c r="A1" s="18"/>
      <c r="B1" s="19"/>
      <c r="C1" s="19"/>
      <c r="D1" s="19"/>
      <c r="E1" s="19"/>
      <c r="F1" s="19"/>
      <c r="G1" s="19"/>
      <c r="H1" s="3" t="s">
        <v>273</v>
      </c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16"/>
      <c r="IQ1" s="16"/>
      <c r="IR1" s="16"/>
      <c r="IS1" s="16"/>
      <c r="IT1" s="16"/>
    </row>
    <row r="2" spans="1:254" ht="27.75" customHeight="1">
      <c r="A2" s="20" t="s">
        <v>274</v>
      </c>
      <c r="B2" s="5"/>
      <c r="C2" s="5"/>
      <c r="D2" s="5"/>
      <c r="E2" s="5"/>
      <c r="F2" s="5"/>
      <c r="G2" s="5"/>
      <c r="H2" s="5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</row>
    <row r="3" spans="1:254" ht="23.25" customHeight="1">
      <c r="A3" s="6" t="s">
        <v>275</v>
      </c>
      <c r="B3" s="21"/>
      <c r="C3" s="21"/>
      <c r="D3" s="21"/>
      <c r="E3" s="21"/>
      <c r="F3" s="21"/>
      <c r="G3" s="21"/>
      <c r="H3" s="7" t="s">
        <v>276</v>
      </c>
      <c r="I3" s="29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2"/>
      <c r="IQ3" s="32"/>
      <c r="IR3" s="32"/>
      <c r="IS3" s="32"/>
      <c r="IT3" s="32"/>
    </row>
    <row r="4" spans="1:254" ht="33" customHeight="1">
      <c r="A4" s="22" t="s">
        <v>277</v>
      </c>
      <c r="B4" s="9" t="s">
        <v>278</v>
      </c>
      <c r="C4" s="9" t="s">
        <v>279</v>
      </c>
      <c r="D4" s="9" t="s">
        <v>280</v>
      </c>
      <c r="E4" s="10" t="s">
        <v>277</v>
      </c>
      <c r="F4" s="9" t="s">
        <v>278</v>
      </c>
      <c r="G4" s="9" t="s">
        <v>279</v>
      </c>
      <c r="H4" s="9" t="s">
        <v>280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"/>
      <c r="IQ4" s="1"/>
      <c r="IR4" s="1"/>
      <c r="IS4" s="1"/>
      <c r="IT4" s="1"/>
    </row>
    <row r="5" spans="1:254" ht="22.5" customHeight="1">
      <c r="A5" s="23" t="s">
        <v>281</v>
      </c>
      <c r="B5" s="24">
        <v>0</v>
      </c>
      <c r="C5" s="24">
        <v>0</v>
      </c>
      <c r="D5" s="24">
        <v>0</v>
      </c>
      <c r="E5" s="24" t="s">
        <v>282</v>
      </c>
      <c r="F5" s="24">
        <v>0</v>
      </c>
      <c r="G5" s="24">
        <v>0</v>
      </c>
      <c r="H5" s="24">
        <v>0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</row>
    <row r="6" spans="1:254" ht="22.5" customHeight="1">
      <c r="A6" s="23" t="s">
        <v>283</v>
      </c>
      <c r="B6" s="24">
        <v>0</v>
      </c>
      <c r="C6" s="24">
        <v>0</v>
      </c>
      <c r="D6" s="24">
        <v>0</v>
      </c>
      <c r="E6" s="24" t="s">
        <v>284</v>
      </c>
      <c r="F6" s="24">
        <v>0</v>
      </c>
      <c r="G6" s="24">
        <v>0</v>
      </c>
      <c r="H6" s="24">
        <v>0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</row>
    <row r="7" spans="1:254" ht="22.5" customHeight="1">
      <c r="A7" s="23" t="s">
        <v>285</v>
      </c>
      <c r="B7" s="24">
        <v>0</v>
      </c>
      <c r="C7" s="24">
        <v>0</v>
      </c>
      <c r="D7" s="24">
        <v>0</v>
      </c>
      <c r="E7" s="24" t="s">
        <v>286</v>
      </c>
      <c r="F7" s="24">
        <v>0</v>
      </c>
      <c r="G7" s="24">
        <v>0</v>
      </c>
      <c r="H7" s="24">
        <v>0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</row>
    <row r="8" spans="1:254" ht="22.5" customHeight="1">
      <c r="A8" s="23" t="s">
        <v>287</v>
      </c>
      <c r="B8" s="24">
        <v>0</v>
      </c>
      <c r="C8" s="24">
        <v>0</v>
      </c>
      <c r="D8" s="24">
        <v>0</v>
      </c>
      <c r="E8" s="24" t="s">
        <v>288</v>
      </c>
      <c r="F8" s="24">
        <v>0</v>
      </c>
      <c r="G8" s="24">
        <v>0</v>
      </c>
      <c r="H8" s="24">
        <v>0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</row>
    <row r="9" spans="1:254" ht="22.5" customHeight="1">
      <c r="A9" s="23" t="s">
        <v>289</v>
      </c>
      <c r="B9" s="24">
        <v>0</v>
      </c>
      <c r="C9" s="24">
        <v>0</v>
      </c>
      <c r="D9" s="24">
        <v>0</v>
      </c>
      <c r="E9" s="24" t="s">
        <v>290</v>
      </c>
      <c r="F9" s="24">
        <v>0</v>
      </c>
      <c r="G9" s="24">
        <v>0</v>
      </c>
      <c r="H9" s="24">
        <v>0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</row>
    <row r="10" spans="1:254" ht="22.5" customHeight="1">
      <c r="A10" s="23"/>
      <c r="B10" s="24"/>
      <c r="C10" s="24"/>
      <c r="D10" s="12"/>
      <c r="E10" s="24" t="s">
        <v>291</v>
      </c>
      <c r="F10" s="24">
        <v>0</v>
      </c>
      <c r="G10" s="24">
        <v>0</v>
      </c>
      <c r="H10" s="24">
        <v>0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</row>
    <row r="11" spans="1:254" ht="22.5" customHeight="1">
      <c r="A11" s="23"/>
      <c r="B11" s="24"/>
      <c r="C11" s="24"/>
      <c r="D11" s="12"/>
      <c r="E11" s="24" t="s">
        <v>292</v>
      </c>
      <c r="F11" s="24">
        <v>0</v>
      </c>
      <c r="G11" s="24">
        <v>0</v>
      </c>
      <c r="H11" s="24">
        <v>0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</row>
    <row r="12" spans="1:254" ht="22.5" customHeight="1">
      <c r="A12" s="23"/>
      <c r="B12" s="24"/>
      <c r="C12" s="24"/>
      <c r="D12" s="12"/>
      <c r="E12" s="24" t="s">
        <v>293</v>
      </c>
      <c r="F12" s="24">
        <v>0</v>
      </c>
      <c r="G12" s="24">
        <v>0</v>
      </c>
      <c r="H12" s="24">
        <v>0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</row>
    <row r="13" spans="1:254" ht="22.5" customHeight="1">
      <c r="A13" s="23"/>
      <c r="B13" s="24"/>
      <c r="C13" s="24"/>
      <c r="D13" s="12"/>
      <c r="E13" s="24" t="s">
        <v>294</v>
      </c>
      <c r="F13" s="24">
        <v>0</v>
      </c>
      <c r="G13" s="24">
        <v>0</v>
      </c>
      <c r="H13" s="24">
        <v>0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</row>
    <row r="14" spans="1:254" ht="22.5" customHeight="1">
      <c r="A14" s="23"/>
      <c r="B14" s="24"/>
      <c r="C14" s="24"/>
      <c r="D14" s="12"/>
      <c r="E14" s="24" t="s">
        <v>160</v>
      </c>
      <c r="F14" s="24">
        <v>0</v>
      </c>
      <c r="G14" s="24">
        <v>0</v>
      </c>
      <c r="H14" s="24">
        <v>0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</row>
    <row r="15" spans="1:254" ht="22.5" customHeight="1">
      <c r="A15" s="25" t="s">
        <v>295</v>
      </c>
      <c r="B15" s="24">
        <v>0</v>
      </c>
      <c r="C15" s="24">
        <v>0</v>
      </c>
      <c r="D15" s="24">
        <v>0</v>
      </c>
      <c r="E15" s="15" t="s">
        <v>296</v>
      </c>
      <c r="F15" s="24">
        <v>0</v>
      </c>
      <c r="G15" s="24">
        <v>0</v>
      </c>
      <c r="H15" s="24">
        <v>0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</row>
    <row r="16" spans="1:254" ht="22.5" customHeight="1">
      <c r="A16" s="23"/>
      <c r="B16" s="24"/>
      <c r="C16" s="24"/>
      <c r="D16" s="12"/>
      <c r="E16" s="24" t="s">
        <v>297</v>
      </c>
      <c r="F16" s="24">
        <v>0</v>
      </c>
      <c r="G16" s="24">
        <v>0</v>
      </c>
      <c r="H16" s="24">
        <v>0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</row>
    <row r="17" spans="1:254" ht="22.5" customHeight="1">
      <c r="A17" s="23" t="s">
        <v>298</v>
      </c>
      <c r="B17" s="24">
        <v>0</v>
      </c>
      <c r="C17" s="24">
        <v>0</v>
      </c>
      <c r="D17" s="24">
        <v>0</v>
      </c>
      <c r="E17" s="24" t="s">
        <v>299</v>
      </c>
      <c r="F17" s="24">
        <v>0</v>
      </c>
      <c r="G17" s="24">
        <v>0</v>
      </c>
      <c r="H17" s="24">
        <v>0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</row>
    <row r="18" spans="1:254" ht="22.5" customHeight="1">
      <c r="A18" s="23"/>
      <c r="B18" s="24"/>
      <c r="C18" s="24"/>
      <c r="D18" s="12"/>
      <c r="E18" s="24" t="s">
        <v>300</v>
      </c>
      <c r="F18" s="26">
        <v>0</v>
      </c>
      <c r="G18" s="26">
        <v>0</v>
      </c>
      <c r="H18" s="26">
        <v>0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</row>
    <row r="19" spans="1:254" ht="22.5" customHeight="1">
      <c r="A19" s="23"/>
      <c r="B19" s="24"/>
      <c r="C19" s="24"/>
      <c r="D19" s="12"/>
      <c r="E19" s="24"/>
      <c r="F19" s="24"/>
      <c r="G19" s="12"/>
      <c r="H19" s="27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</row>
    <row r="20" spans="1:254" ht="22.5" customHeight="1">
      <c r="A20" s="25" t="s">
        <v>301</v>
      </c>
      <c r="B20" s="26">
        <v>0</v>
      </c>
      <c r="C20" s="26">
        <v>0</v>
      </c>
      <c r="D20" s="26">
        <v>0</v>
      </c>
      <c r="E20" s="15" t="s">
        <v>302</v>
      </c>
      <c r="F20" s="26">
        <v>0</v>
      </c>
      <c r="G20" s="26">
        <v>0</v>
      </c>
      <c r="H20" s="26">
        <v>0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</row>
    <row r="21" ht="12.75" customHeight="1"/>
    <row r="22" ht="12.75" customHeight="1"/>
    <row r="23" spans="1:254" ht="12.75" customHeight="1">
      <c r="A23" s="28" t="s">
        <v>303</v>
      </c>
      <c r="B23" s="28"/>
      <c r="C23" s="28"/>
      <c r="D23" s="28"/>
      <c r="E23" s="28"/>
      <c r="F23" s="19"/>
      <c r="G23" s="19"/>
      <c r="H23" s="1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16"/>
      <c r="IQ23" s="16"/>
      <c r="IR23" s="16"/>
      <c r="IS23" s="16"/>
      <c r="IT23" s="16"/>
    </row>
  </sheetData>
  <sheetProtection/>
  <printOptions horizontalCentered="1"/>
  <pageMargins left="1.3" right="0.75" top="0.63" bottom="1" header="0.51" footer="0.51"/>
  <pageSetup firstPageNumber="23" useFirstPageNumber="1" orientation="landscape" paperSize="9"/>
  <headerFooter scaleWithDoc="0" alignWithMargins="0">
    <oddFooter>&amp;C&amp;"宋体"&amp;14-&amp;P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4"/>
  <sheetViews>
    <sheetView showGridLines="0" showZeros="0" workbookViewId="0" topLeftCell="A1">
      <selection activeCell="D16" sqref="D16"/>
    </sheetView>
  </sheetViews>
  <sheetFormatPr defaultColWidth="9.16015625" defaultRowHeight="11.25"/>
  <cols>
    <col min="1" max="1" width="39.16015625" style="0" customWidth="1"/>
    <col min="2" max="4" width="12" style="0" customWidth="1"/>
    <col min="5" max="5" width="39.16015625" style="0" customWidth="1"/>
    <col min="6" max="8" width="12" style="0" customWidth="1"/>
  </cols>
  <sheetData>
    <row r="1" spans="1:8" ht="12.75" customHeight="1">
      <c r="A1" s="1"/>
      <c r="B1" s="2"/>
      <c r="C1" s="2"/>
      <c r="D1" s="2"/>
      <c r="E1" s="2"/>
      <c r="F1" s="2"/>
      <c r="G1" s="2"/>
      <c r="H1" s="3" t="s">
        <v>304</v>
      </c>
    </row>
    <row r="2" spans="1:8" ht="18.75" customHeight="1">
      <c r="A2" s="4" t="s">
        <v>305</v>
      </c>
      <c r="B2" s="5"/>
      <c r="C2" s="5"/>
      <c r="D2" s="5"/>
      <c r="E2" s="5"/>
      <c r="F2" s="5"/>
      <c r="G2" s="5"/>
      <c r="H2" s="5"/>
    </row>
    <row r="3" spans="1:8" ht="25.5" customHeight="1">
      <c r="A3" s="6" t="s">
        <v>275</v>
      </c>
      <c r="H3" s="7" t="s">
        <v>276</v>
      </c>
    </row>
    <row r="4" spans="1:8" ht="28.5" customHeight="1">
      <c r="A4" s="8" t="s">
        <v>306</v>
      </c>
      <c r="B4" s="9" t="s">
        <v>278</v>
      </c>
      <c r="C4" s="9" t="s">
        <v>279</v>
      </c>
      <c r="D4" s="9" t="s">
        <v>280</v>
      </c>
      <c r="E4" s="10" t="s">
        <v>306</v>
      </c>
      <c r="F4" s="9" t="s">
        <v>278</v>
      </c>
      <c r="G4" s="9" t="s">
        <v>279</v>
      </c>
      <c r="H4" s="9" t="s">
        <v>280</v>
      </c>
    </row>
    <row r="5" spans="1:8" ht="30.75" customHeight="1">
      <c r="A5" s="11" t="s">
        <v>307</v>
      </c>
      <c r="B5" s="12">
        <v>0</v>
      </c>
      <c r="C5" s="12">
        <v>0</v>
      </c>
      <c r="D5" s="12">
        <v>0</v>
      </c>
      <c r="E5" s="13" t="s">
        <v>308</v>
      </c>
      <c r="F5" s="12">
        <v>0</v>
      </c>
      <c r="G5" s="12">
        <v>0</v>
      </c>
      <c r="H5" s="12">
        <v>0</v>
      </c>
    </row>
    <row r="6" spans="1:8" ht="30.75" customHeight="1">
      <c r="A6" s="11" t="s">
        <v>309</v>
      </c>
      <c r="B6" s="12">
        <v>0</v>
      </c>
      <c r="C6" s="12">
        <v>0</v>
      </c>
      <c r="D6" s="12">
        <v>0</v>
      </c>
      <c r="E6" s="13" t="s">
        <v>310</v>
      </c>
      <c r="F6" s="12">
        <v>0</v>
      </c>
      <c r="G6" s="12">
        <v>0</v>
      </c>
      <c r="H6" s="12">
        <v>0</v>
      </c>
    </row>
    <row r="7" spans="1:8" ht="30.75" customHeight="1">
      <c r="A7" s="11" t="s">
        <v>311</v>
      </c>
      <c r="B7" s="12">
        <v>0</v>
      </c>
      <c r="C7" s="12">
        <v>0</v>
      </c>
      <c r="D7" s="12">
        <v>0</v>
      </c>
      <c r="E7" s="13" t="s">
        <v>312</v>
      </c>
      <c r="F7" s="12">
        <v>0</v>
      </c>
      <c r="G7" s="12">
        <v>0</v>
      </c>
      <c r="H7" s="12">
        <v>0</v>
      </c>
    </row>
    <row r="8" spans="1:8" ht="30.75" customHeight="1">
      <c r="A8" s="11" t="s">
        <v>313</v>
      </c>
      <c r="B8" s="12">
        <v>0</v>
      </c>
      <c r="C8" s="12">
        <v>0</v>
      </c>
      <c r="D8" s="12">
        <v>0</v>
      </c>
      <c r="E8" s="13" t="s">
        <v>314</v>
      </c>
      <c r="F8" s="12">
        <v>0</v>
      </c>
      <c r="G8" s="12">
        <v>0</v>
      </c>
      <c r="H8" s="12">
        <v>0</v>
      </c>
    </row>
    <row r="9" spans="1:8" ht="30.75" customHeight="1">
      <c r="A9" s="11" t="s">
        <v>315</v>
      </c>
      <c r="B9" s="12">
        <v>0</v>
      </c>
      <c r="C9" s="12">
        <v>0</v>
      </c>
      <c r="D9" s="12">
        <v>0</v>
      </c>
      <c r="E9" s="13" t="s">
        <v>316</v>
      </c>
      <c r="F9" s="12">
        <v>0</v>
      </c>
      <c r="G9" s="12">
        <v>0</v>
      </c>
      <c r="H9" s="12">
        <v>0</v>
      </c>
    </row>
    <row r="10" spans="1:8" ht="30.75" customHeight="1">
      <c r="A10" s="11" t="s">
        <v>317</v>
      </c>
      <c r="B10" s="12">
        <v>0</v>
      </c>
      <c r="C10" s="12">
        <v>0</v>
      </c>
      <c r="D10" s="12">
        <v>0</v>
      </c>
      <c r="E10" s="13" t="s">
        <v>318</v>
      </c>
      <c r="F10" s="12">
        <v>0</v>
      </c>
      <c r="G10" s="12">
        <v>0</v>
      </c>
      <c r="H10" s="12">
        <v>0</v>
      </c>
    </row>
    <row r="11" spans="1:8" ht="30.75" customHeight="1">
      <c r="A11" s="11" t="s">
        <v>319</v>
      </c>
      <c r="B11" s="12">
        <v>0</v>
      </c>
      <c r="C11" s="12">
        <v>0</v>
      </c>
      <c r="D11" s="12">
        <v>0</v>
      </c>
      <c r="E11" s="13" t="s">
        <v>320</v>
      </c>
      <c r="F11" s="12">
        <v>0</v>
      </c>
      <c r="G11" s="12">
        <v>0</v>
      </c>
      <c r="H11" s="12">
        <v>0</v>
      </c>
    </row>
    <row r="12" spans="1:8" ht="30.75" customHeight="1">
      <c r="A12" s="14" t="s">
        <v>92</v>
      </c>
      <c r="B12" s="12">
        <v>0</v>
      </c>
      <c r="C12" s="12">
        <v>0</v>
      </c>
      <c r="D12" s="12">
        <v>0</v>
      </c>
      <c r="E12" s="15" t="s">
        <v>93</v>
      </c>
      <c r="F12" s="12">
        <v>0</v>
      </c>
      <c r="G12" s="12">
        <v>0</v>
      </c>
      <c r="H12" s="12">
        <v>0</v>
      </c>
    </row>
    <row r="13" ht="12.75" customHeight="1"/>
    <row r="14" spans="1:8" ht="12.75" customHeight="1">
      <c r="A14" s="16" t="s">
        <v>321</v>
      </c>
      <c r="B14" s="17"/>
      <c r="C14" s="17"/>
      <c r="D14" s="17"/>
      <c r="E14" s="17"/>
      <c r="F14" s="17"/>
      <c r="G14" s="17"/>
      <c r="H14" s="17"/>
    </row>
  </sheetData>
  <sheetProtection/>
  <printOptions horizontalCentered="1"/>
  <pageMargins left="0.31" right="0.28" top="1" bottom="1" header="0.51" footer="0.51"/>
  <pageSetup firstPageNumber="24" useFirstPageNumber="1" orientation="landscape" paperSize="9"/>
  <headerFooter scaleWithDoc="0" alignWithMargins="0">
    <oddFooter>&amp;C&amp;"宋体"&amp;14-&amp;P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1.66015625" style="0" customWidth="1"/>
    <col min="2" max="2" width="14.16015625" style="0" customWidth="1"/>
    <col min="3" max="3" width="33" style="0" customWidth="1"/>
    <col min="4" max="4" width="20.33203125" style="0" customWidth="1"/>
    <col min="5" max="5" width="34.66015625" style="0" customWidth="1"/>
    <col min="6" max="6" width="14.33203125" style="0" customWidth="1"/>
    <col min="7" max="162" width="5" style="0" customWidth="1"/>
    <col min="163" max="16384" width="5.16015625" style="0" customWidth="1"/>
  </cols>
  <sheetData>
    <row r="1" spans="1:256" s="82" customFormat="1" ht="15" customHeight="1">
      <c r="A1" s="84"/>
      <c r="B1" s="85"/>
      <c r="C1" s="85"/>
      <c r="D1" s="85"/>
      <c r="E1" s="85"/>
      <c r="F1" s="86" t="s">
        <v>22</v>
      </c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  <c r="IL1" s="104"/>
      <c r="IM1" s="104"/>
      <c r="IN1" s="104"/>
      <c r="IO1" s="104"/>
      <c r="IP1" s="104"/>
      <c r="IQ1" s="104"/>
      <c r="IR1" s="104"/>
      <c r="IS1" s="104"/>
      <c r="IT1" s="104"/>
      <c r="IU1" s="104"/>
      <c r="IV1" s="104"/>
    </row>
    <row r="2" spans="1:162" s="83" customFormat="1" ht="30" customHeight="1">
      <c r="A2" s="88" t="s">
        <v>23</v>
      </c>
      <c r="B2" s="88"/>
      <c r="C2" s="88"/>
      <c r="D2" s="88"/>
      <c r="E2" s="88"/>
      <c r="F2" s="88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</row>
    <row r="3" spans="1:256" s="82" customFormat="1" ht="22.5" customHeight="1">
      <c r="A3" s="6" t="s">
        <v>24</v>
      </c>
      <c r="B3" s="89"/>
      <c r="C3" s="89"/>
      <c r="D3" s="89"/>
      <c r="E3" s="89"/>
      <c r="F3" s="86" t="s">
        <v>25</v>
      </c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3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  <c r="IR3" s="104"/>
      <c r="IS3" s="104"/>
      <c r="IT3" s="104"/>
      <c r="IU3" s="104"/>
      <c r="IV3" s="104"/>
    </row>
    <row r="4" spans="1:256" s="82" customFormat="1" ht="15" customHeight="1">
      <c r="A4" s="47" t="s">
        <v>26</v>
      </c>
      <c r="B4" s="47"/>
      <c r="C4" s="47" t="s">
        <v>27</v>
      </c>
      <c r="D4" s="47"/>
      <c r="E4" s="47"/>
      <c r="F4" s="4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  <c r="IS4" s="104"/>
      <c r="IT4" s="104"/>
      <c r="IU4" s="104"/>
      <c r="IV4" s="104"/>
    </row>
    <row r="5" spans="1:256" s="82" customFormat="1" ht="15" customHeight="1">
      <c r="A5" s="14" t="s">
        <v>28</v>
      </c>
      <c r="B5" s="14" t="s">
        <v>29</v>
      </c>
      <c r="C5" s="14" t="s">
        <v>30</v>
      </c>
      <c r="D5" s="14" t="s">
        <v>29</v>
      </c>
      <c r="E5" s="14" t="s">
        <v>30</v>
      </c>
      <c r="F5" s="14" t="s">
        <v>29</v>
      </c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  <c r="IS5" s="104"/>
      <c r="IT5" s="104"/>
      <c r="IU5" s="104"/>
      <c r="IV5" s="104"/>
    </row>
    <row r="6" spans="1:256" s="82" customFormat="1" ht="15" customHeight="1">
      <c r="A6" s="11" t="s">
        <v>31</v>
      </c>
      <c r="B6" s="55">
        <v>708.9236</v>
      </c>
      <c r="C6" s="90" t="s">
        <v>32</v>
      </c>
      <c r="D6" s="72">
        <v>542.9858</v>
      </c>
      <c r="E6" s="91" t="s">
        <v>33</v>
      </c>
      <c r="F6" s="55">
        <v>588.0236</v>
      </c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  <c r="IR6" s="104"/>
      <c r="IS6" s="104"/>
      <c r="IT6" s="104"/>
      <c r="IU6" s="104"/>
      <c r="IV6" s="104"/>
    </row>
    <row r="7" spans="1:256" s="82" customFormat="1" ht="15" customHeight="1">
      <c r="A7" s="11" t="s">
        <v>34</v>
      </c>
      <c r="B7" s="55">
        <v>708.9236</v>
      </c>
      <c r="C7" s="90" t="s">
        <v>35</v>
      </c>
      <c r="D7" s="72">
        <v>0</v>
      </c>
      <c r="E7" s="11" t="s">
        <v>36</v>
      </c>
      <c r="F7" s="55">
        <v>491.6491</v>
      </c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  <c r="IS7" s="104"/>
      <c r="IT7" s="104"/>
      <c r="IU7" s="104"/>
      <c r="IV7" s="104"/>
    </row>
    <row r="8" spans="1:256" s="82" customFormat="1" ht="15" customHeight="1">
      <c r="A8" s="11" t="s">
        <v>37</v>
      </c>
      <c r="B8" s="55">
        <v>0</v>
      </c>
      <c r="C8" s="90" t="s">
        <v>38</v>
      </c>
      <c r="D8" s="72">
        <v>0</v>
      </c>
      <c r="E8" s="11" t="s">
        <v>39</v>
      </c>
      <c r="F8" s="55">
        <v>96.3745</v>
      </c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  <c r="IS8" s="104"/>
      <c r="IT8" s="104"/>
      <c r="IU8" s="104"/>
      <c r="IV8" s="104"/>
    </row>
    <row r="9" spans="1:256" s="82" customFormat="1" ht="15" customHeight="1">
      <c r="A9" s="11" t="s">
        <v>40</v>
      </c>
      <c r="B9" s="55">
        <v>0</v>
      </c>
      <c r="C9" s="90" t="s">
        <v>41</v>
      </c>
      <c r="D9" s="72">
        <v>0</v>
      </c>
      <c r="E9" s="11" t="s">
        <v>42</v>
      </c>
      <c r="F9" s="55">
        <v>0</v>
      </c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  <c r="IS9" s="104"/>
      <c r="IT9" s="104"/>
      <c r="IU9" s="104"/>
      <c r="IV9" s="104"/>
    </row>
    <row r="10" spans="1:256" s="82" customFormat="1" ht="15" customHeight="1">
      <c r="A10" s="11" t="s">
        <v>43</v>
      </c>
      <c r="B10" s="55">
        <v>0</v>
      </c>
      <c r="C10" s="90" t="s">
        <v>44</v>
      </c>
      <c r="D10" s="72">
        <v>0</v>
      </c>
      <c r="E10" s="11" t="s">
        <v>45</v>
      </c>
      <c r="F10" s="55">
        <v>120.9</v>
      </c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  <c r="IR10" s="104"/>
      <c r="IS10" s="104"/>
      <c r="IT10" s="104"/>
      <c r="IU10" s="104"/>
      <c r="IV10" s="104"/>
    </row>
    <row r="11" spans="1:256" s="82" customFormat="1" ht="15" customHeight="1">
      <c r="A11" s="11" t="s">
        <v>46</v>
      </c>
      <c r="B11" s="55">
        <v>0</v>
      </c>
      <c r="C11" s="90" t="s">
        <v>47</v>
      </c>
      <c r="D11" s="72">
        <v>0</v>
      </c>
      <c r="E11" s="11" t="s">
        <v>36</v>
      </c>
      <c r="F11" s="55">
        <v>4</v>
      </c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  <c r="IQ11" s="104"/>
      <c r="IR11" s="104"/>
      <c r="IS11" s="104"/>
      <c r="IT11" s="104"/>
      <c r="IU11" s="104"/>
      <c r="IV11" s="104"/>
    </row>
    <row r="12" spans="1:256" s="82" customFormat="1" ht="15" customHeight="1">
      <c r="A12" s="11" t="s">
        <v>48</v>
      </c>
      <c r="B12" s="55">
        <v>0</v>
      </c>
      <c r="C12" s="90" t="s">
        <v>49</v>
      </c>
      <c r="D12" s="72">
        <v>0</v>
      </c>
      <c r="E12" s="11" t="s">
        <v>39</v>
      </c>
      <c r="F12" s="55">
        <v>107.6</v>
      </c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  <c r="IR12" s="104"/>
      <c r="IS12" s="104"/>
      <c r="IT12" s="104"/>
      <c r="IU12" s="104"/>
      <c r="IV12" s="104"/>
    </row>
    <row r="13" spans="1:256" s="82" customFormat="1" ht="15" customHeight="1">
      <c r="A13" s="91" t="s">
        <v>50</v>
      </c>
      <c r="B13" s="55">
        <v>0</v>
      </c>
      <c r="C13" s="90" t="s">
        <v>51</v>
      </c>
      <c r="D13" s="72">
        <v>79.1186</v>
      </c>
      <c r="E13" s="11" t="s">
        <v>42</v>
      </c>
      <c r="F13" s="55">
        <v>0</v>
      </c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</row>
    <row r="14" spans="1:256" s="82" customFormat="1" ht="15" customHeight="1">
      <c r="A14" s="11" t="s">
        <v>52</v>
      </c>
      <c r="B14" s="55"/>
      <c r="C14" s="90" t="s">
        <v>53</v>
      </c>
      <c r="D14" s="72">
        <v>0</v>
      </c>
      <c r="E14" s="91" t="s">
        <v>54</v>
      </c>
      <c r="F14" s="55">
        <v>0</v>
      </c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4"/>
    </row>
    <row r="15" spans="1:256" s="82" customFormat="1" ht="15" customHeight="1">
      <c r="A15" s="11" t="s">
        <v>55</v>
      </c>
      <c r="B15" s="55"/>
      <c r="C15" s="90" t="s">
        <v>56</v>
      </c>
      <c r="D15" s="72">
        <v>48.2599</v>
      </c>
      <c r="E15" s="91" t="s">
        <v>57</v>
      </c>
      <c r="F15" s="93">
        <v>0</v>
      </c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  <c r="IR15" s="104"/>
      <c r="IS15" s="104"/>
      <c r="IT15" s="104"/>
      <c r="IU15" s="104"/>
      <c r="IV15" s="104"/>
    </row>
    <row r="16" spans="1:256" s="82" customFormat="1" ht="15" customHeight="1">
      <c r="A16" s="11" t="s">
        <v>58</v>
      </c>
      <c r="B16" s="55">
        <f>B17+B18</f>
        <v>0</v>
      </c>
      <c r="C16" s="90" t="s">
        <v>59</v>
      </c>
      <c r="D16" s="72">
        <v>0</v>
      </c>
      <c r="E16" s="91" t="s">
        <v>60</v>
      </c>
      <c r="F16" s="55">
        <v>9.3</v>
      </c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  <c r="IR16" s="104"/>
      <c r="IS16" s="104"/>
      <c r="IT16" s="104"/>
      <c r="IU16" s="104"/>
      <c r="IV16" s="104"/>
    </row>
    <row r="17" spans="1:256" s="82" customFormat="1" ht="15" customHeight="1">
      <c r="A17" s="11" t="s">
        <v>61</v>
      </c>
      <c r="B17" s="55">
        <v>0</v>
      </c>
      <c r="C17" s="90" t="s">
        <v>62</v>
      </c>
      <c r="D17" s="72">
        <v>0</v>
      </c>
      <c r="E17" s="91" t="s">
        <v>63</v>
      </c>
      <c r="F17" s="55">
        <v>0</v>
      </c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  <c r="IP17" s="104"/>
      <c r="IQ17" s="104"/>
      <c r="IR17" s="104"/>
      <c r="IS17" s="104"/>
      <c r="IT17" s="104"/>
      <c r="IU17" s="104"/>
      <c r="IV17" s="104"/>
    </row>
    <row r="18" spans="1:256" s="82" customFormat="1" ht="15" customHeight="1">
      <c r="A18" s="11" t="s">
        <v>64</v>
      </c>
      <c r="B18" s="94"/>
      <c r="C18" s="90" t="s">
        <v>65</v>
      </c>
      <c r="D18" s="72">
        <v>0</v>
      </c>
      <c r="E18" s="91" t="s">
        <v>66</v>
      </c>
      <c r="F18" s="55">
        <v>0</v>
      </c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  <c r="IP18" s="104"/>
      <c r="IQ18" s="104"/>
      <c r="IR18" s="104"/>
      <c r="IS18" s="104"/>
      <c r="IT18" s="104"/>
      <c r="IU18" s="104"/>
      <c r="IV18" s="104"/>
    </row>
    <row r="19" spans="1:256" s="82" customFormat="1" ht="15" customHeight="1">
      <c r="A19" s="11"/>
      <c r="B19" s="94"/>
      <c r="C19" s="90" t="s">
        <v>67</v>
      </c>
      <c r="D19" s="72">
        <v>0</v>
      </c>
      <c r="E19" s="91" t="s">
        <v>68</v>
      </c>
      <c r="F19" s="55">
        <v>0</v>
      </c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  <c r="IP19" s="104"/>
      <c r="IQ19" s="104"/>
      <c r="IR19" s="104"/>
      <c r="IS19" s="104"/>
      <c r="IT19" s="104"/>
      <c r="IU19" s="104"/>
      <c r="IV19" s="104"/>
    </row>
    <row r="20" spans="1:256" s="82" customFormat="1" ht="15" customHeight="1">
      <c r="A20" s="11"/>
      <c r="B20" s="94"/>
      <c r="C20" s="90" t="s">
        <v>69</v>
      </c>
      <c r="D20" s="72">
        <v>0</v>
      </c>
      <c r="E20" s="91" t="s">
        <v>70</v>
      </c>
      <c r="F20" s="55">
        <v>0</v>
      </c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  <c r="IP20" s="104"/>
      <c r="IQ20" s="104"/>
      <c r="IR20" s="104"/>
      <c r="IS20" s="104"/>
      <c r="IT20" s="104"/>
      <c r="IU20" s="104"/>
      <c r="IV20" s="104"/>
    </row>
    <row r="21" spans="1:256" s="82" customFormat="1" ht="15" customHeight="1">
      <c r="A21" s="11"/>
      <c r="B21" s="94"/>
      <c r="C21" s="90" t="s">
        <v>71</v>
      </c>
      <c r="D21" s="72">
        <v>0</v>
      </c>
      <c r="E21" s="11"/>
      <c r="F21" s="93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  <c r="IR21" s="104"/>
      <c r="IS21" s="104"/>
      <c r="IT21" s="104"/>
      <c r="IU21" s="104"/>
      <c r="IV21" s="104"/>
    </row>
    <row r="22" spans="1:256" s="82" customFormat="1" ht="15" customHeight="1">
      <c r="A22" s="11"/>
      <c r="B22" s="94"/>
      <c r="C22" s="90" t="s">
        <v>72</v>
      </c>
      <c r="D22" s="72">
        <v>0</v>
      </c>
      <c r="E22" s="122"/>
      <c r="F22" s="93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  <c r="IS22" s="104"/>
      <c r="IT22" s="104"/>
      <c r="IU22" s="104"/>
      <c r="IV22" s="104"/>
    </row>
    <row r="23" spans="1:256" s="82" customFormat="1" ht="15" customHeight="1">
      <c r="A23" s="11"/>
      <c r="B23" s="94"/>
      <c r="C23" s="11" t="s">
        <v>73</v>
      </c>
      <c r="D23" s="72">
        <v>0</v>
      </c>
      <c r="E23" s="11"/>
      <c r="F23" s="55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  <c r="IS23" s="104"/>
      <c r="IT23" s="104"/>
      <c r="IU23" s="104"/>
      <c r="IV23" s="104"/>
    </row>
    <row r="24" spans="1:256" s="82" customFormat="1" ht="15" customHeight="1">
      <c r="A24" s="11"/>
      <c r="B24" s="98"/>
      <c r="C24" s="11" t="s">
        <v>74</v>
      </c>
      <c r="D24" s="72">
        <v>0</v>
      </c>
      <c r="E24" s="11"/>
      <c r="F24" s="55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  <c r="IR24" s="104"/>
      <c r="IS24" s="104"/>
      <c r="IT24" s="104"/>
      <c r="IU24" s="104"/>
      <c r="IV24" s="104"/>
    </row>
    <row r="25" spans="1:256" s="82" customFormat="1" ht="15" customHeight="1">
      <c r="A25" s="11"/>
      <c r="B25" s="98"/>
      <c r="C25" s="11" t="s">
        <v>75</v>
      </c>
      <c r="D25" s="72">
        <v>38.5593</v>
      </c>
      <c r="E25" s="63"/>
      <c r="F25" s="98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  <c r="IR25" s="104"/>
      <c r="IS25" s="104"/>
      <c r="IT25" s="104"/>
      <c r="IU25" s="104"/>
      <c r="IV25" s="104"/>
    </row>
    <row r="26" spans="1:256" s="82" customFormat="1" ht="15" customHeight="1">
      <c r="A26" s="11"/>
      <c r="B26" s="98"/>
      <c r="C26" s="11" t="s">
        <v>76</v>
      </c>
      <c r="D26" s="72">
        <v>0</v>
      </c>
      <c r="E26" s="63"/>
      <c r="F26" s="98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  <c r="IR26" s="104"/>
      <c r="IS26" s="104"/>
      <c r="IT26" s="104"/>
      <c r="IU26" s="104"/>
      <c r="IV26" s="104"/>
    </row>
    <row r="27" spans="1:256" s="82" customFormat="1" ht="15" customHeight="1">
      <c r="A27" s="11"/>
      <c r="B27" s="55"/>
      <c r="C27" s="11" t="s">
        <v>77</v>
      </c>
      <c r="D27" s="72">
        <v>0</v>
      </c>
      <c r="E27" s="63"/>
      <c r="F27" s="98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  <c r="IR27" s="104"/>
      <c r="IS27" s="104"/>
      <c r="IT27" s="104"/>
      <c r="IU27" s="104"/>
      <c r="IV27" s="104"/>
    </row>
    <row r="28" spans="1:256" s="82" customFormat="1" ht="15" customHeight="1">
      <c r="A28" s="11"/>
      <c r="B28" s="55"/>
      <c r="C28" s="11" t="s">
        <v>78</v>
      </c>
      <c r="D28" s="40">
        <v>0</v>
      </c>
      <c r="E28" s="63"/>
      <c r="F28" s="98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  <c r="IP28" s="104"/>
      <c r="IQ28" s="104"/>
      <c r="IR28" s="104"/>
      <c r="IS28" s="104"/>
      <c r="IT28" s="104"/>
      <c r="IU28" s="104"/>
      <c r="IV28" s="104"/>
    </row>
    <row r="29" spans="1:256" s="82" customFormat="1" ht="15" customHeight="1">
      <c r="A29" s="11"/>
      <c r="B29" s="55"/>
      <c r="C29" s="11" t="s">
        <v>79</v>
      </c>
      <c r="D29" s="40">
        <v>0</v>
      </c>
      <c r="E29" s="11"/>
      <c r="F29" s="55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  <c r="GK29" s="104"/>
      <c r="GL29" s="104"/>
      <c r="GM29" s="104"/>
      <c r="GN29" s="104"/>
      <c r="GO29" s="104"/>
      <c r="GP29" s="104"/>
      <c r="GQ29" s="104"/>
      <c r="GR29" s="104"/>
      <c r="GS29" s="104"/>
      <c r="GT29" s="104"/>
      <c r="GU29" s="104"/>
      <c r="GV29" s="104"/>
      <c r="GW29" s="104"/>
      <c r="GX29" s="104"/>
      <c r="GY29" s="104"/>
      <c r="GZ29" s="104"/>
      <c r="HA29" s="104"/>
      <c r="HB29" s="104"/>
      <c r="HC29" s="104"/>
      <c r="HD29" s="104"/>
      <c r="HE29" s="104"/>
      <c r="HF29" s="104"/>
      <c r="HG29" s="104"/>
      <c r="HH29" s="104"/>
      <c r="HI29" s="104"/>
      <c r="HJ29" s="104"/>
      <c r="HK29" s="104"/>
      <c r="HL29" s="104"/>
      <c r="HM29" s="104"/>
      <c r="HN29" s="104"/>
      <c r="HO29" s="104"/>
      <c r="HP29" s="104"/>
      <c r="HQ29" s="104"/>
      <c r="HR29" s="104"/>
      <c r="HS29" s="104"/>
      <c r="HT29" s="104"/>
      <c r="HU29" s="104"/>
      <c r="HV29" s="104"/>
      <c r="HW29" s="104"/>
      <c r="HX29" s="104"/>
      <c r="HY29" s="104"/>
      <c r="HZ29" s="104"/>
      <c r="IA29" s="104"/>
      <c r="IB29" s="104"/>
      <c r="IC29" s="104"/>
      <c r="ID29" s="104"/>
      <c r="IE29" s="104"/>
      <c r="IF29" s="104"/>
      <c r="IG29" s="104"/>
      <c r="IH29" s="104"/>
      <c r="II29" s="104"/>
      <c r="IJ29" s="104"/>
      <c r="IK29" s="104"/>
      <c r="IL29" s="104"/>
      <c r="IM29" s="104"/>
      <c r="IN29" s="104"/>
      <c r="IO29" s="104"/>
      <c r="IP29" s="104"/>
      <c r="IQ29" s="104"/>
      <c r="IR29" s="104"/>
      <c r="IS29" s="104"/>
      <c r="IT29" s="104"/>
      <c r="IU29" s="104"/>
      <c r="IV29" s="104"/>
    </row>
    <row r="30" spans="1:256" s="82" customFormat="1" ht="15" customHeight="1">
      <c r="A30" s="11"/>
      <c r="B30" s="55"/>
      <c r="C30" s="11" t="s">
        <v>80</v>
      </c>
      <c r="D30" s="40">
        <v>0</v>
      </c>
      <c r="E30" s="11"/>
      <c r="F30" s="55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4"/>
      <c r="FU30" s="104"/>
      <c r="FV30" s="104"/>
      <c r="FW30" s="104"/>
      <c r="FX30" s="104"/>
      <c r="FY30" s="104"/>
      <c r="FZ30" s="104"/>
      <c r="GA30" s="104"/>
      <c r="GB30" s="104"/>
      <c r="GC30" s="104"/>
      <c r="GD30" s="104"/>
      <c r="GE30" s="104"/>
      <c r="GF30" s="104"/>
      <c r="GG30" s="104"/>
      <c r="GH30" s="104"/>
      <c r="GI30" s="104"/>
      <c r="GJ30" s="104"/>
      <c r="GK30" s="104"/>
      <c r="GL30" s="104"/>
      <c r="GM30" s="104"/>
      <c r="GN30" s="104"/>
      <c r="GO30" s="104"/>
      <c r="GP30" s="104"/>
      <c r="GQ30" s="104"/>
      <c r="GR30" s="104"/>
      <c r="GS30" s="104"/>
      <c r="GT30" s="104"/>
      <c r="GU30" s="104"/>
      <c r="GV30" s="104"/>
      <c r="GW30" s="104"/>
      <c r="GX30" s="104"/>
      <c r="GY30" s="104"/>
      <c r="GZ30" s="104"/>
      <c r="HA30" s="104"/>
      <c r="HB30" s="104"/>
      <c r="HC30" s="104"/>
      <c r="HD30" s="104"/>
      <c r="HE30" s="104"/>
      <c r="HF30" s="104"/>
      <c r="HG30" s="104"/>
      <c r="HH30" s="104"/>
      <c r="HI30" s="104"/>
      <c r="HJ30" s="104"/>
      <c r="HK30" s="104"/>
      <c r="HL30" s="104"/>
      <c r="HM30" s="104"/>
      <c r="HN30" s="104"/>
      <c r="HO30" s="104"/>
      <c r="HP30" s="104"/>
      <c r="HQ30" s="104"/>
      <c r="HR30" s="104"/>
      <c r="HS30" s="104"/>
      <c r="HT30" s="104"/>
      <c r="HU30" s="104"/>
      <c r="HV30" s="104"/>
      <c r="HW30" s="104"/>
      <c r="HX30" s="104"/>
      <c r="HY30" s="104"/>
      <c r="HZ30" s="104"/>
      <c r="IA30" s="104"/>
      <c r="IB30" s="104"/>
      <c r="IC30" s="104"/>
      <c r="ID30" s="104"/>
      <c r="IE30" s="104"/>
      <c r="IF30" s="104"/>
      <c r="IG30" s="104"/>
      <c r="IH30" s="104"/>
      <c r="II30" s="104"/>
      <c r="IJ30" s="104"/>
      <c r="IK30" s="104"/>
      <c r="IL30" s="104"/>
      <c r="IM30" s="104"/>
      <c r="IN30" s="104"/>
      <c r="IO30" s="104"/>
      <c r="IP30" s="104"/>
      <c r="IQ30" s="104"/>
      <c r="IR30" s="104"/>
      <c r="IS30" s="104"/>
      <c r="IT30" s="104"/>
      <c r="IU30" s="104"/>
      <c r="IV30" s="104"/>
    </row>
    <row r="31" spans="1:256" s="82" customFormat="1" ht="15" customHeight="1">
      <c r="A31" s="11"/>
      <c r="B31" s="55"/>
      <c r="C31" s="11" t="s">
        <v>81</v>
      </c>
      <c r="D31" s="72">
        <v>0</v>
      </c>
      <c r="E31" s="100"/>
      <c r="F31" s="55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/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/>
      <c r="GR31" s="104"/>
      <c r="GS31" s="104"/>
      <c r="GT31" s="104"/>
      <c r="GU31" s="104"/>
      <c r="GV31" s="104"/>
      <c r="GW31" s="104"/>
      <c r="GX31" s="104"/>
      <c r="GY31" s="104"/>
      <c r="GZ31" s="104"/>
      <c r="HA31" s="104"/>
      <c r="HB31" s="104"/>
      <c r="HC31" s="104"/>
      <c r="HD31" s="104"/>
      <c r="HE31" s="104"/>
      <c r="HF31" s="104"/>
      <c r="HG31" s="104"/>
      <c r="HH31" s="104"/>
      <c r="HI31" s="104"/>
      <c r="HJ31" s="104"/>
      <c r="HK31" s="104"/>
      <c r="HL31" s="104"/>
      <c r="HM31" s="104"/>
      <c r="HN31" s="104"/>
      <c r="HO31" s="104"/>
      <c r="HP31" s="104"/>
      <c r="HQ31" s="104"/>
      <c r="HR31" s="104"/>
      <c r="HS31" s="104"/>
      <c r="HT31" s="104"/>
      <c r="HU31" s="104"/>
      <c r="HV31" s="104"/>
      <c r="HW31" s="104"/>
      <c r="HX31" s="104"/>
      <c r="HY31" s="104"/>
      <c r="HZ31" s="104"/>
      <c r="IA31" s="104"/>
      <c r="IB31" s="104"/>
      <c r="IC31" s="104"/>
      <c r="ID31" s="104"/>
      <c r="IE31" s="104"/>
      <c r="IF31" s="104"/>
      <c r="IG31" s="104"/>
      <c r="IH31" s="104"/>
      <c r="II31" s="104"/>
      <c r="IJ31" s="104"/>
      <c r="IK31" s="104"/>
      <c r="IL31" s="104"/>
      <c r="IM31" s="104"/>
      <c r="IN31" s="104"/>
      <c r="IO31" s="104"/>
      <c r="IP31" s="104"/>
      <c r="IQ31" s="104"/>
      <c r="IR31" s="104"/>
      <c r="IS31" s="104"/>
      <c r="IT31" s="104"/>
      <c r="IU31" s="104"/>
      <c r="IV31" s="104"/>
    </row>
    <row r="32" spans="1:256" s="82" customFormat="1" ht="15" customHeight="1">
      <c r="A32" s="11"/>
      <c r="B32" s="55"/>
      <c r="C32" s="11" t="s">
        <v>82</v>
      </c>
      <c r="D32" s="72">
        <v>0</v>
      </c>
      <c r="E32" s="100"/>
      <c r="F32" s="55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104"/>
      <c r="FH32" s="104"/>
      <c r="FI32" s="104"/>
      <c r="FJ32" s="104"/>
      <c r="FK32" s="104"/>
      <c r="FL32" s="104"/>
      <c r="FM32" s="104"/>
      <c r="FN32" s="104"/>
      <c r="FO32" s="104"/>
      <c r="FP32" s="104"/>
      <c r="FQ32" s="104"/>
      <c r="FR32" s="104"/>
      <c r="FS32" s="104"/>
      <c r="FT32" s="104"/>
      <c r="FU32" s="104"/>
      <c r="FV32" s="104"/>
      <c r="FW32" s="104"/>
      <c r="FX32" s="104"/>
      <c r="FY32" s="104"/>
      <c r="FZ32" s="104"/>
      <c r="GA32" s="104"/>
      <c r="GB32" s="104"/>
      <c r="GC32" s="104"/>
      <c r="GD32" s="104"/>
      <c r="GE32" s="104"/>
      <c r="GF32" s="104"/>
      <c r="GG32" s="104"/>
      <c r="GH32" s="104"/>
      <c r="GI32" s="104"/>
      <c r="GJ32" s="104"/>
      <c r="GK32" s="104"/>
      <c r="GL32" s="104"/>
      <c r="GM32" s="104"/>
      <c r="GN32" s="104"/>
      <c r="GO32" s="104"/>
      <c r="GP32" s="104"/>
      <c r="GQ32" s="104"/>
      <c r="GR32" s="104"/>
      <c r="GS32" s="104"/>
      <c r="GT32" s="104"/>
      <c r="GU32" s="104"/>
      <c r="GV32" s="104"/>
      <c r="GW32" s="104"/>
      <c r="GX32" s="104"/>
      <c r="GY32" s="104"/>
      <c r="GZ32" s="104"/>
      <c r="HA32" s="104"/>
      <c r="HB32" s="104"/>
      <c r="HC32" s="104"/>
      <c r="HD32" s="104"/>
      <c r="HE32" s="104"/>
      <c r="HF32" s="104"/>
      <c r="HG32" s="104"/>
      <c r="HH32" s="104"/>
      <c r="HI32" s="104"/>
      <c r="HJ32" s="104"/>
      <c r="HK32" s="104"/>
      <c r="HL32" s="104"/>
      <c r="HM32" s="104"/>
      <c r="HN32" s="104"/>
      <c r="HO32" s="104"/>
      <c r="HP32" s="104"/>
      <c r="HQ32" s="104"/>
      <c r="HR32" s="104"/>
      <c r="HS32" s="104"/>
      <c r="HT32" s="104"/>
      <c r="HU32" s="104"/>
      <c r="HV32" s="104"/>
      <c r="HW32" s="104"/>
      <c r="HX32" s="104"/>
      <c r="HY32" s="104"/>
      <c r="HZ32" s="104"/>
      <c r="IA32" s="104"/>
      <c r="IB32" s="104"/>
      <c r="IC32" s="104"/>
      <c r="ID32" s="104"/>
      <c r="IE32" s="104"/>
      <c r="IF32" s="104"/>
      <c r="IG32" s="104"/>
      <c r="IH32" s="104"/>
      <c r="II32" s="104"/>
      <c r="IJ32" s="104"/>
      <c r="IK32" s="104"/>
      <c r="IL32" s="104"/>
      <c r="IM32" s="104"/>
      <c r="IN32" s="104"/>
      <c r="IO32" s="104"/>
      <c r="IP32" s="104"/>
      <c r="IQ32" s="104"/>
      <c r="IR32" s="104"/>
      <c r="IS32" s="104"/>
      <c r="IT32" s="104"/>
      <c r="IU32" s="104"/>
      <c r="IV32" s="104"/>
    </row>
    <row r="33" spans="1:256" s="82" customFormat="1" ht="15" customHeight="1">
      <c r="A33" s="11"/>
      <c r="B33" s="55"/>
      <c r="C33" s="11" t="s">
        <v>83</v>
      </c>
      <c r="D33" s="72">
        <v>0</v>
      </c>
      <c r="E33" s="100"/>
      <c r="F33" s="55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104"/>
      <c r="FH33" s="104"/>
      <c r="FI33" s="104"/>
      <c r="FJ33" s="104"/>
      <c r="FK33" s="104"/>
      <c r="FL33" s="104"/>
      <c r="FM33" s="104"/>
      <c r="FN33" s="104"/>
      <c r="FO33" s="104"/>
      <c r="FP33" s="104"/>
      <c r="FQ33" s="104"/>
      <c r="FR33" s="104"/>
      <c r="FS33" s="104"/>
      <c r="FT33" s="104"/>
      <c r="FU33" s="104"/>
      <c r="FV33" s="104"/>
      <c r="FW33" s="104"/>
      <c r="FX33" s="104"/>
      <c r="FY33" s="104"/>
      <c r="FZ33" s="104"/>
      <c r="GA33" s="104"/>
      <c r="GB33" s="104"/>
      <c r="GC33" s="104"/>
      <c r="GD33" s="104"/>
      <c r="GE33" s="104"/>
      <c r="GF33" s="104"/>
      <c r="GG33" s="104"/>
      <c r="GH33" s="104"/>
      <c r="GI33" s="104"/>
      <c r="GJ33" s="104"/>
      <c r="GK33" s="104"/>
      <c r="GL33" s="104"/>
      <c r="GM33" s="104"/>
      <c r="GN33" s="104"/>
      <c r="GO33" s="104"/>
      <c r="GP33" s="104"/>
      <c r="GQ33" s="104"/>
      <c r="GR33" s="104"/>
      <c r="GS33" s="104"/>
      <c r="GT33" s="104"/>
      <c r="GU33" s="104"/>
      <c r="GV33" s="104"/>
      <c r="GW33" s="104"/>
      <c r="GX33" s="104"/>
      <c r="GY33" s="104"/>
      <c r="GZ33" s="104"/>
      <c r="HA33" s="104"/>
      <c r="HB33" s="104"/>
      <c r="HC33" s="104"/>
      <c r="HD33" s="104"/>
      <c r="HE33" s="104"/>
      <c r="HF33" s="104"/>
      <c r="HG33" s="104"/>
      <c r="HH33" s="104"/>
      <c r="HI33" s="104"/>
      <c r="HJ33" s="104"/>
      <c r="HK33" s="104"/>
      <c r="HL33" s="104"/>
      <c r="HM33" s="104"/>
      <c r="HN33" s="104"/>
      <c r="HO33" s="104"/>
      <c r="HP33" s="104"/>
      <c r="HQ33" s="104"/>
      <c r="HR33" s="104"/>
      <c r="HS33" s="104"/>
      <c r="HT33" s="104"/>
      <c r="HU33" s="104"/>
      <c r="HV33" s="104"/>
      <c r="HW33" s="104"/>
      <c r="HX33" s="104"/>
      <c r="HY33" s="104"/>
      <c r="HZ33" s="104"/>
      <c r="IA33" s="104"/>
      <c r="IB33" s="104"/>
      <c r="IC33" s="104"/>
      <c r="ID33" s="104"/>
      <c r="IE33" s="104"/>
      <c r="IF33" s="104"/>
      <c r="IG33" s="104"/>
      <c r="IH33" s="104"/>
      <c r="II33" s="104"/>
      <c r="IJ33" s="104"/>
      <c r="IK33" s="104"/>
      <c r="IL33" s="104"/>
      <c r="IM33" s="104"/>
      <c r="IN33" s="104"/>
      <c r="IO33" s="104"/>
      <c r="IP33" s="104"/>
      <c r="IQ33" s="104"/>
      <c r="IR33" s="104"/>
      <c r="IS33" s="104"/>
      <c r="IT33" s="104"/>
      <c r="IU33" s="104"/>
      <c r="IV33" s="104"/>
    </row>
    <row r="34" spans="1:256" s="82" customFormat="1" ht="15" customHeight="1">
      <c r="A34" s="8" t="s">
        <v>84</v>
      </c>
      <c r="B34" s="94">
        <f>B6+B14+B15+B16</f>
        <v>708.9236</v>
      </c>
      <c r="C34" s="8" t="s">
        <v>85</v>
      </c>
      <c r="D34" s="94">
        <f>SUM(D6:D33)</f>
        <v>708.9236000000001</v>
      </c>
      <c r="E34" s="8" t="s">
        <v>85</v>
      </c>
      <c r="F34" s="55">
        <f>F6+F10</f>
        <v>708.9236</v>
      </c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104"/>
      <c r="FH34" s="104"/>
      <c r="FI34" s="104"/>
      <c r="FJ34" s="104"/>
      <c r="FK34" s="104"/>
      <c r="FL34" s="104"/>
      <c r="FM34" s="104"/>
      <c r="FN34" s="104"/>
      <c r="FO34" s="104"/>
      <c r="FP34" s="104"/>
      <c r="FQ34" s="104"/>
      <c r="FR34" s="104"/>
      <c r="FS34" s="104"/>
      <c r="FT34" s="104"/>
      <c r="FU34" s="104"/>
      <c r="FV34" s="104"/>
      <c r="FW34" s="104"/>
      <c r="FX34" s="104"/>
      <c r="FY34" s="104"/>
      <c r="FZ34" s="104"/>
      <c r="GA34" s="104"/>
      <c r="GB34" s="104"/>
      <c r="GC34" s="104"/>
      <c r="GD34" s="104"/>
      <c r="GE34" s="104"/>
      <c r="GF34" s="104"/>
      <c r="GG34" s="104"/>
      <c r="GH34" s="104"/>
      <c r="GI34" s="104"/>
      <c r="GJ34" s="104"/>
      <c r="GK34" s="104"/>
      <c r="GL34" s="104"/>
      <c r="GM34" s="104"/>
      <c r="GN34" s="104"/>
      <c r="GO34" s="104"/>
      <c r="GP34" s="104"/>
      <c r="GQ34" s="104"/>
      <c r="GR34" s="104"/>
      <c r="GS34" s="104"/>
      <c r="GT34" s="104"/>
      <c r="GU34" s="104"/>
      <c r="GV34" s="104"/>
      <c r="GW34" s="104"/>
      <c r="GX34" s="104"/>
      <c r="GY34" s="104"/>
      <c r="GZ34" s="104"/>
      <c r="HA34" s="104"/>
      <c r="HB34" s="104"/>
      <c r="HC34" s="104"/>
      <c r="HD34" s="104"/>
      <c r="HE34" s="104"/>
      <c r="HF34" s="104"/>
      <c r="HG34" s="104"/>
      <c r="HH34" s="104"/>
      <c r="HI34" s="104"/>
      <c r="HJ34" s="104"/>
      <c r="HK34" s="104"/>
      <c r="HL34" s="104"/>
      <c r="HM34" s="104"/>
      <c r="HN34" s="104"/>
      <c r="HO34" s="104"/>
      <c r="HP34" s="104"/>
      <c r="HQ34" s="104"/>
      <c r="HR34" s="104"/>
      <c r="HS34" s="104"/>
      <c r="HT34" s="104"/>
      <c r="HU34" s="104"/>
      <c r="HV34" s="104"/>
      <c r="HW34" s="104"/>
      <c r="HX34" s="104"/>
      <c r="HY34" s="104"/>
      <c r="HZ34" s="104"/>
      <c r="IA34" s="104"/>
      <c r="IB34" s="104"/>
      <c r="IC34" s="104"/>
      <c r="ID34" s="104"/>
      <c r="IE34" s="104"/>
      <c r="IF34" s="104"/>
      <c r="IG34" s="104"/>
      <c r="IH34" s="104"/>
      <c r="II34" s="104"/>
      <c r="IJ34" s="104"/>
      <c r="IK34" s="104"/>
      <c r="IL34" s="104"/>
      <c r="IM34" s="104"/>
      <c r="IN34" s="104"/>
      <c r="IO34" s="104"/>
      <c r="IP34" s="104"/>
      <c r="IQ34" s="104"/>
      <c r="IR34" s="104"/>
      <c r="IS34" s="104"/>
      <c r="IT34" s="104"/>
      <c r="IU34" s="104"/>
      <c r="IV34" s="104"/>
    </row>
    <row r="35" spans="1:6" s="82" customFormat="1" ht="15" customHeight="1">
      <c r="A35" s="11" t="s">
        <v>86</v>
      </c>
      <c r="B35" s="98">
        <f>B36+B37+B38</f>
        <v>0</v>
      </c>
      <c r="C35" s="101" t="s">
        <v>87</v>
      </c>
      <c r="D35" s="98"/>
      <c r="E35" s="101" t="s">
        <v>88</v>
      </c>
      <c r="F35" s="98"/>
    </row>
    <row r="36" spans="1:256" s="82" customFormat="1" ht="15" customHeight="1">
      <c r="A36" s="11" t="s">
        <v>89</v>
      </c>
      <c r="B36" s="102"/>
      <c r="C36" s="91"/>
      <c r="D36" s="102"/>
      <c r="E36" s="103"/>
      <c r="F36" s="102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7"/>
      <c r="FF36" s="87"/>
      <c r="FG36" s="104"/>
      <c r="FH36" s="104"/>
      <c r="FI36" s="104"/>
      <c r="FJ36" s="104"/>
      <c r="FK36" s="104"/>
      <c r="FL36" s="104"/>
      <c r="FM36" s="104"/>
      <c r="FN36" s="104"/>
      <c r="FO36" s="104"/>
      <c r="FP36" s="104"/>
      <c r="FQ36" s="104"/>
      <c r="FR36" s="104"/>
      <c r="FS36" s="104"/>
      <c r="FT36" s="104"/>
      <c r="FU36" s="104"/>
      <c r="FV36" s="104"/>
      <c r="FW36" s="104"/>
      <c r="FX36" s="104"/>
      <c r="FY36" s="104"/>
      <c r="FZ36" s="104"/>
      <c r="GA36" s="104"/>
      <c r="GB36" s="104"/>
      <c r="GC36" s="104"/>
      <c r="GD36" s="104"/>
      <c r="GE36" s="104"/>
      <c r="GF36" s="104"/>
      <c r="GG36" s="104"/>
      <c r="GH36" s="104"/>
      <c r="GI36" s="104"/>
      <c r="GJ36" s="104"/>
      <c r="GK36" s="104"/>
      <c r="GL36" s="104"/>
      <c r="GM36" s="104"/>
      <c r="GN36" s="104"/>
      <c r="GO36" s="104"/>
      <c r="GP36" s="104"/>
      <c r="GQ36" s="104"/>
      <c r="GR36" s="104"/>
      <c r="GS36" s="104"/>
      <c r="GT36" s="104"/>
      <c r="GU36" s="104"/>
      <c r="GV36" s="104"/>
      <c r="GW36" s="104"/>
      <c r="GX36" s="104"/>
      <c r="GY36" s="104"/>
      <c r="GZ36" s="104"/>
      <c r="HA36" s="104"/>
      <c r="HB36" s="104"/>
      <c r="HC36" s="104"/>
      <c r="HD36" s="104"/>
      <c r="HE36" s="104"/>
      <c r="HF36" s="104"/>
      <c r="HG36" s="104"/>
      <c r="HH36" s="104"/>
      <c r="HI36" s="104"/>
      <c r="HJ36" s="104"/>
      <c r="HK36" s="104"/>
      <c r="HL36" s="104"/>
      <c r="HM36" s="104"/>
      <c r="HN36" s="104"/>
      <c r="HO36" s="104"/>
      <c r="HP36" s="104"/>
      <c r="HQ36" s="104"/>
      <c r="HR36" s="104"/>
      <c r="HS36" s="104"/>
      <c r="HT36" s="104"/>
      <c r="HU36" s="104"/>
      <c r="HV36" s="104"/>
      <c r="HW36" s="104"/>
      <c r="HX36" s="104"/>
      <c r="HY36" s="104"/>
      <c r="HZ36" s="104"/>
      <c r="IA36" s="104"/>
      <c r="IB36" s="104"/>
      <c r="IC36" s="104"/>
      <c r="ID36" s="104"/>
      <c r="IE36" s="104"/>
      <c r="IF36" s="104"/>
      <c r="IG36" s="104"/>
      <c r="IH36" s="104"/>
      <c r="II36" s="104"/>
      <c r="IJ36" s="104"/>
      <c r="IK36" s="104"/>
      <c r="IL36" s="104"/>
      <c r="IM36" s="104"/>
      <c r="IN36" s="104"/>
      <c r="IO36" s="104"/>
      <c r="IP36" s="104"/>
      <c r="IQ36" s="104"/>
      <c r="IR36" s="104"/>
      <c r="IS36" s="104"/>
      <c r="IT36" s="104"/>
      <c r="IU36" s="104"/>
      <c r="IV36" s="104"/>
    </row>
    <row r="37" spans="1:6" ht="15" customHeight="1">
      <c r="A37" s="11" t="s">
        <v>90</v>
      </c>
      <c r="B37" s="98"/>
      <c r="C37" s="63"/>
      <c r="D37" s="98"/>
      <c r="E37" s="62"/>
      <c r="F37" s="98"/>
    </row>
    <row r="38" spans="1:6" ht="15" customHeight="1">
      <c r="A38" s="11" t="s">
        <v>91</v>
      </c>
      <c r="B38" s="98"/>
      <c r="C38" s="62"/>
      <c r="D38" s="98"/>
      <c r="E38" s="62"/>
      <c r="F38" s="98"/>
    </row>
    <row r="39" spans="1:6" ht="15" customHeight="1">
      <c r="A39" s="8" t="s">
        <v>92</v>
      </c>
      <c r="B39" s="98">
        <f>B34+B35</f>
        <v>708.9236</v>
      </c>
      <c r="C39" s="8" t="s">
        <v>93</v>
      </c>
      <c r="D39" s="98">
        <f>D35+D34</f>
        <v>708.9236000000001</v>
      </c>
      <c r="E39" s="8" t="s">
        <v>93</v>
      </c>
      <c r="F39" s="98">
        <f>F34+F35</f>
        <v>708.9236</v>
      </c>
    </row>
  </sheetData>
  <sheetProtection/>
  <printOptions horizontalCentered="1"/>
  <pageMargins left="0.5905511811023622" right="0.5905511811023622" top="0.159999998066369" bottom="0.2099999996620839" header="0.6000000191485787" footer="0.259999989524601"/>
  <pageSetup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0" customWidth="1"/>
    <col min="4" max="4" width="13" style="0" customWidth="1"/>
    <col min="5" max="5" width="26" style="0" customWidth="1"/>
    <col min="6" max="9" width="14.66015625" style="0" customWidth="1"/>
    <col min="10" max="13" width="10.33203125" style="0" customWidth="1"/>
    <col min="14" max="14" width="14.16015625" style="0" customWidth="1"/>
    <col min="15" max="18" width="10.33203125" style="0" customWidth="1"/>
    <col min="19" max="236" width="5" style="0" customWidth="1"/>
  </cols>
  <sheetData>
    <row r="1" spans="1:236" ht="15" customHeight="1">
      <c r="A1" s="89"/>
      <c r="B1" s="89"/>
      <c r="C1" s="89"/>
      <c r="D1" s="106"/>
      <c r="E1" s="106"/>
      <c r="F1" s="107"/>
      <c r="G1" s="107"/>
      <c r="H1" s="108"/>
      <c r="I1" s="108"/>
      <c r="J1" s="108"/>
      <c r="K1" s="108"/>
      <c r="L1" s="108"/>
      <c r="M1" s="108"/>
      <c r="N1" s="108"/>
      <c r="O1" s="108"/>
      <c r="P1" s="108"/>
      <c r="R1" s="108" t="s">
        <v>94</v>
      </c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</row>
    <row r="2" spans="1:236" ht="30" customHeight="1">
      <c r="A2" s="109" t="s">
        <v>95</v>
      </c>
      <c r="B2" s="109"/>
      <c r="C2" s="109"/>
      <c r="D2" s="109"/>
      <c r="E2" s="109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34"/>
      <c r="R2" s="119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</row>
    <row r="3" spans="1:236" ht="25.5" customHeight="1">
      <c r="A3" s="6" t="s">
        <v>24</v>
      </c>
      <c r="B3" s="87"/>
      <c r="C3" s="87"/>
      <c r="D3" s="35"/>
      <c r="E3" s="35"/>
      <c r="F3" s="107"/>
      <c r="G3" s="107"/>
      <c r="H3" s="111"/>
      <c r="I3" s="111"/>
      <c r="J3" s="111"/>
      <c r="K3" s="111"/>
      <c r="L3" s="111"/>
      <c r="M3" s="111"/>
      <c r="N3" s="111"/>
      <c r="O3" s="108"/>
      <c r="P3" s="108"/>
      <c r="R3" s="108" t="s">
        <v>25</v>
      </c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</row>
    <row r="4" spans="1:236" ht="21.75" customHeight="1">
      <c r="A4" s="47" t="s">
        <v>96</v>
      </c>
      <c r="B4" s="47"/>
      <c r="C4" s="47"/>
      <c r="D4" s="48" t="s">
        <v>97</v>
      </c>
      <c r="E4" s="48" t="s">
        <v>98</v>
      </c>
      <c r="F4" s="74" t="s">
        <v>99</v>
      </c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</row>
    <row r="5" spans="1:236" ht="21.75" customHeight="1">
      <c r="A5" s="14" t="s">
        <v>100</v>
      </c>
      <c r="B5" s="14" t="s">
        <v>101</v>
      </c>
      <c r="C5" s="14" t="s">
        <v>102</v>
      </c>
      <c r="D5" s="48"/>
      <c r="E5" s="48"/>
      <c r="F5" s="36" t="s">
        <v>103</v>
      </c>
      <c r="G5" s="112" t="s">
        <v>104</v>
      </c>
      <c r="H5" s="112"/>
      <c r="I5" s="112"/>
      <c r="J5" s="36" t="s">
        <v>105</v>
      </c>
      <c r="K5" s="36" t="s">
        <v>106</v>
      </c>
      <c r="L5" s="112" t="s">
        <v>107</v>
      </c>
      <c r="M5" s="74"/>
      <c r="N5" s="74"/>
      <c r="O5" s="74" t="s">
        <v>108</v>
      </c>
      <c r="P5" s="74"/>
      <c r="Q5" s="74"/>
      <c r="R5" s="74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</row>
    <row r="6" spans="1:236" ht="21.75" customHeight="1">
      <c r="A6" s="14"/>
      <c r="B6" s="14"/>
      <c r="C6" s="14"/>
      <c r="D6" s="48"/>
      <c r="E6" s="48"/>
      <c r="F6" s="36"/>
      <c r="G6" s="36" t="s">
        <v>109</v>
      </c>
      <c r="H6" s="36" t="s">
        <v>110</v>
      </c>
      <c r="I6" s="36" t="s">
        <v>111</v>
      </c>
      <c r="J6" s="36"/>
      <c r="K6" s="36"/>
      <c r="L6" s="36" t="s">
        <v>109</v>
      </c>
      <c r="M6" s="36" t="s">
        <v>112</v>
      </c>
      <c r="N6" s="36" t="s">
        <v>113</v>
      </c>
      <c r="O6" s="36" t="s">
        <v>109</v>
      </c>
      <c r="P6" s="36" t="s">
        <v>114</v>
      </c>
      <c r="Q6" s="36" t="s">
        <v>115</v>
      </c>
      <c r="R6" s="36" t="s">
        <v>116</v>
      </c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</row>
    <row r="7" spans="1:236" ht="60" customHeight="1">
      <c r="A7" s="14"/>
      <c r="B7" s="14"/>
      <c r="C7" s="14"/>
      <c r="D7" s="48"/>
      <c r="E7" s="48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</row>
    <row r="8" spans="1:236" ht="18" customHeight="1">
      <c r="A8" s="113" t="s">
        <v>117</v>
      </c>
      <c r="B8" s="113" t="s">
        <v>117</v>
      </c>
      <c r="C8" s="113" t="s">
        <v>117</v>
      </c>
      <c r="D8" s="114" t="s">
        <v>117</v>
      </c>
      <c r="E8" s="114" t="s">
        <v>117</v>
      </c>
      <c r="F8" s="115">
        <v>1</v>
      </c>
      <c r="G8" s="115">
        <v>2</v>
      </c>
      <c r="H8" s="115">
        <v>3</v>
      </c>
      <c r="I8" s="115">
        <v>4</v>
      </c>
      <c r="J8" s="38">
        <v>5</v>
      </c>
      <c r="K8" s="38">
        <v>6</v>
      </c>
      <c r="L8" s="38">
        <v>7</v>
      </c>
      <c r="M8" s="38">
        <v>8</v>
      </c>
      <c r="N8" s="38">
        <v>9</v>
      </c>
      <c r="O8" s="38">
        <v>10</v>
      </c>
      <c r="P8" s="38">
        <v>11</v>
      </c>
      <c r="Q8" s="38">
        <v>12</v>
      </c>
      <c r="R8" s="38">
        <v>13</v>
      </c>
      <c r="S8" s="120"/>
      <c r="T8" s="120"/>
      <c r="U8" s="120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</row>
    <row r="9" spans="1:236" ht="18" customHeight="1">
      <c r="A9" s="53"/>
      <c r="B9" s="53"/>
      <c r="C9" s="116"/>
      <c r="D9" s="116"/>
      <c r="E9" s="116" t="s">
        <v>118</v>
      </c>
      <c r="F9" s="117">
        <v>708.9236</v>
      </c>
      <c r="G9" s="117">
        <v>708.9236</v>
      </c>
      <c r="H9" s="117">
        <v>708.9236</v>
      </c>
      <c r="I9" s="55">
        <v>0</v>
      </c>
      <c r="J9" s="118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121"/>
      <c r="T9" s="121"/>
      <c r="U9" s="121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</row>
    <row r="10" spans="1:236" ht="18" customHeight="1">
      <c r="A10" s="53"/>
      <c r="B10" s="53"/>
      <c r="C10" s="116"/>
      <c r="D10" s="116" t="s">
        <v>119</v>
      </c>
      <c r="E10" s="116" t="s">
        <v>120</v>
      </c>
      <c r="F10" s="117">
        <v>708.9236</v>
      </c>
      <c r="G10" s="117">
        <v>708.9236</v>
      </c>
      <c r="H10" s="117">
        <v>708.9236</v>
      </c>
      <c r="I10" s="55">
        <v>0</v>
      </c>
      <c r="J10" s="118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</row>
    <row r="11" spans="1:236" ht="18" customHeight="1">
      <c r="A11" s="53"/>
      <c r="B11" s="53"/>
      <c r="C11" s="116"/>
      <c r="D11" s="116" t="s">
        <v>121</v>
      </c>
      <c r="E11" s="116" t="s">
        <v>122</v>
      </c>
      <c r="F11" s="117">
        <v>708.9236</v>
      </c>
      <c r="G11" s="117">
        <v>708.9236</v>
      </c>
      <c r="H11" s="117">
        <v>708.9236</v>
      </c>
      <c r="I11" s="55">
        <v>0</v>
      </c>
      <c r="J11" s="118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</row>
    <row r="12" spans="1:236" ht="18" customHeight="1">
      <c r="A12" s="53" t="s">
        <v>123</v>
      </c>
      <c r="B12" s="53" t="s">
        <v>124</v>
      </c>
      <c r="C12" s="116" t="s">
        <v>125</v>
      </c>
      <c r="D12" s="116" t="s">
        <v>126</v>
      </c>
      <c r="E12" s="116" t="s">
        <v>127</v>
      </c>
      <c r="F12" s="117">
        <v>381.5043</v>
      </c>
      <c r="G12" s="117">
        <v>381.5043</v>
      </c>
      <c r="H12" s="117">
        <v>381.5043</v>
      </c>
      <c r="I12" s="55">
        <v>0</v>
      </c>
      <c r="J12" s="118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</row>
    <row r="13" spans="1:18" ht="18" customHeight="1">
      <c r="A13" s="53" t="s">
        <v>123</v>
      </c>
      <c r="B13" s="53" t="s">
        <v>124</v>
      </c>
      <c r="C13" s="116" t="s">
        <v>124</v>
      </c>
      <c r="D13" s="116" t="s">
        <v>126</v>
      </c>
      <c r="E13" s="116" t="s">
        <v>128</v>
      </c>
      <c r="F13" s="117">
        <v>2.805</v>
      </c>
      <c r="G13" s="117">
        <v>2.805</v>
      </c>
      <c r="H13" s="117">
        <v>2.805</v>
      </c>
      <c r="I13" s="55">
        <v>0</v>
      </c>
      <c r="J13" s="118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</row>
    <row r="14" spans="1:18" ht="18" customHeight="1">
      <c r="A14" s="53" t="s">
        <v>123</v>
      </c>
      <c r="B14" s="53" t="s">
        <v>129</v>
      </c>
      <c r="C14" s="116" t="s">
        <v>130</v>
      </c>
      <c r="D14" s="116" t="s">
        <v>126</v>
      </c>
      <c r="E14" s="116" t="s">
        <v>131</v>
      </c>
      <c r="F14" s="117">
        <v>152.25</v>
      </c>
      <c r="G14" s="117">
        <v>152.25</v>
      </c>
      <c r="H14" s="117">
        <v>152.25</v>
      </c>
      <c r="I14" s="55">
        <v>0</v>
      </c>
      <c r="J14" s="118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</row>
    <row r="15" spans="1:18" ht="18" customHeight="1">
      <c r="A15" s="53" t="s">
        <v>123</v>
      </c>
      <c r="B15" s="53" t="s">
        <v>132</v>
      </c>
      <c r="C15" s="116" t="s">
        <v>133</v>
      </c>
      <c r="D15" s="116" t="s">
        <v>126</v>
      </c>
      <c r="E15" s="116" t="s">
        <v>134</v>
      </c>
      <c r="F15" s="117">
        <v>6.4265</v>
      </c>
      <c r="G15" s="117">
        <v>6.4265</v>
      </c>
      <c r="H15" s="117">
        <v>6.4265</v>
      </c>
      <c r="I15" s="55">
        <v>0</v>
      </c>
      <c r="J15" s="118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</row>
    <row r="16" spans="1:18" ht="18" customHeight="1">
      <c r="A16" s="53" t="s">
        <v>135</v>
      </c>
      <c r="B16" s="53" t="s">
        <v>130</v>
      </c>
      <c r="C16" s="116" t="s">
        <v>136</v>
      </c>
      <c r="D16" s="116" t="s">
        <v>126</v>
      </c>
      <c r="E16" s="116" t="s">
        <v>137</v>
      </c>
      <c r="F16" s="117">
        <v>2</v>
      </c>
      <c r="G16" s="117">
        <v>2</v>
      </c>
      <c r="H16" s="117">
        <v>2</v>
      </c>
      <c r="I16" s="55">
        <v>0</v>
      </c>
      <c r="J16" s="118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</row>
    <row r="17" spans="1:18" ht="18" customHeight="1">
      <c r="A17" s="53" t="s">
        <v>135</v>
      </c>
      <c r="B17" s="53" t="s">
        <v>138</v>
      </c>
      <c r="C17" s="116" t="s">
        <v>138</v>
      </c>
      <c r="D17" s="116" t="s">
        <v>126</v>
      </c>
      <c r="E17" s="116" t="s">
        <v>139</v>
      </c>
      <c r="F17" s="117">
        <v>51.4124</v>
      </c>
      <c r="G17" s="117">
        <v>51.4124</v>
      </c>
      <c r="H17" s="117">
        <v>51.4124</v>
      </c>
      <c r="I17" s="55">
        <v>0</v>
      </c>
      <c r="J17" s="118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</row>
    <row r="18" spans="1:18" ht="18" customHeight="1">
      <c r="A18" s="53" t="s">
        <v>135</v>
      </c>
      <c r="B18" s="53" t="s">
        <v>138</v>
      </c>
      <c r="C18" s="116" t="s">
        <v>140</v>
      </c>
      <c r="D18" s="116" t="s">
        <v>126</v>
      </c>
      <c r="E18" s="116" t="s">
        <v>141</v>
      </c>
      <c r="F18" s="117">
        <v>25.7062</v>
      </c>
      <c r="G18" s="117">
        <v>25.7062</v>
      </c>
      <c r="H18" s="117">
        <v>25.7062</v>
      </c>
      <c r="I18" s="55">
        <v>0</v>
      </c>
      <c r="J18" s="118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8" ht="18" customHeight="1">
      <c r="A19" s="53" t="s">
        <v>142</v>
      </c>
      <c r="B19" s="53" t="s">
        <v>129</v>
      </c>
      <c r="C19" s="116" t="s">
        <v>125</v>
      </c>
      <c r="D19" s="116" t="s">
        <v>126</v>
      </c>
      <c r="E19" s="116" t="s">
        <v>143</v>
      </c>
      <c r="F19" s="117">
        <v>26.1416</v>
      </c>
      <c r="G19" s="117">
        <v>26.1416</v>
      </c>
      <c r="H19" s="117">
        <v>26.1416</v>
      </c>
      <c r="I19" s="55">
        <v>0</v>
      </c>
      <c r="J19" s="118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</row>
    <row r="20" spans="1:18" ht="18" customHeight="1">
      <c r="A20" s="53" t="s">
        <v>142</v>
      </c>
      <c r="B20" s="53" t="s">
        <v>129</v>
      </c>
      <c r="C20" s="116" t="s">
        <v>124</v>
      </c>
      <c r="D20" s="116" t="s">
        <v>126</v>
      </c>
      <c r="E20" s="116" t="s">
        <v>144</v>
      </c>
      <c r="F20" s="117">
        <v>22.1183</v>
      </c>
      <c r="G20" s="117">
        <v>22.1183</v>
      </c>
      <c r="H20" s="117">
        <v>22.1183</v>
      </c>
      <c r="I20" s="55">
        <v>0</v>
      </c>
      <c r="J20" s="118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</row>
    <row r="21" spans="1:18" ht="18" customHeight="1">
      <c r="A21" s="53" t="s">
        <v>145</v>
      </c>
      <c r="B21" s="53" t="s">
        <v>130</v>
      </c>
      <c r="C21" s="116" t="s">
        <v>125</v>
      </c>
      <c r="D21" s="116" t="s">
        <v>126</v>
      </c>
      <c r="E21" s="116" t="s">
        <v>146</v>
      </c>
      <c r="F21" s="117">
        <v>38.5593</v>
      </c>
      <c r="G21" s="117">
        <v>38.5593</v>
      </c>
      <c r="H21" s="117">
        <v>38.5593</v>
      </c>
      <c r="I21" s="55">
        <v>0</v>
      </c>
      <c r="J21" s="118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</row>
  </sheetData>
  <sheetProtection/>
  <mergeCells count="18">
    <mergeCell ref="A5:A7"/>
    <mergeCell ref="B5:B7"/>
    <mergeCell ref="C5:C7"/>
    <mergeCell ref="D4:D7"/>
    <mergeCell ref="E4:E7"/>
    <mergeCell ref="F5:F7"/>
    <mergeCell ref="G6:G7"/>
    <mergeCell ref="H6:H7"/>
    <mergeCell ref="I6:I7"/>
    <mergeCell ref="J5:J7"/>
    <mergeCell ref="K5:K7"/>
    <mergeCell ref="L6:L7"/>
    <mergeCell ref="M6:M7"/>
    <mergeCell ref="N6:N7"/>
    <mergeCell ref="O6:O7"/>
    <mergeCell ref="P6:P7"/>
    <mergeCell ref="Q6:Q7"/>
    <mergeCell ref="R6:R7"/>
  </mergeCells>
  <printOptions horizontalCentered="1"/>
  <pageMargins left="0.7480314866764337" right="0.7480314866764337" top="0.9842519685039369" bottom="0.9842519685039369" header="0.5118110048489307" footer="0.5118110048489307"/>
  <pageSetup fitToHeight="55" fitToWidth="1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9.16015625" style="0" customWidth="1"/>
    <col min="5" max="5" width="27.33203125" style="0" customWidth="1"/>
    <col min="6" max="21" width="12.33203125" style="0" customWidth="1"/>
    <col min="22" max="22" width="6" style="0" customWidth="1"/>
    <col min="23" max="24" width="9.16015625" style="0" customWidth="1"/>
  </cols>
  <sheetData>
    <row r="1" spans="1:22" ht="15" customHeight="1">
      <c r="A1" s="41"/>
      <c r="B1" s="42"/>
      <c r="C1" s="43"/>
      <c r="D1" s="43"/>
      <c r="E1" s="43"/>
      <c r="F1" s="43"/>
      <c r="G1" s="43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1" t="s">
        <v>147</v>
      </c>
      <c r="V1" s="42"/>
    </row>
    <row r="2" spans="1:22" ht="30" customHeight="1">
      <c r="A2" s="33" t="s">
        <v>148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59"/>
    </row>
    <row r="3" spans="1:22" ht="21" customHeight="1">
      <c r="A3" s="43" t="s">
        <v>24</v>
      </c>
      <c r="B3" s="45"/>
      <c r="C3" s="43"/>
      <c r="D3" s="43"/>
      <c r="E3" s="43"/>
      <c r="F3" s="43"/>
      <c r="G3" s="43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1" t="s">
        <v>25</v>
      </c>
      <c r="V3" s="42"/>
    </row>
    <row r="4" spans="1:22" ht="18" customHeight="1">
      <c r="A4" s="47" t="s">
        <v>96</v>
      </c>
      <c r="B4" s="47"/>
      <c r="C4" s="77"/>
      <c r="D4" s="14" t="s">
        <v>97</v>
      </c>
      <c r="E4" s="78" t="s">
        <v>98</v>
      </c>
      <c r="F4" s="14" t="s">
        <v>103</v>
      </c>
      <c r="G4" s="49" t="s">
        <v>149</v>
      </c>
      <c r="H4" s="49"/>
      <c r="I4" s="49"/>
      <c r="J4" s="49"/>
      <c r="K4" s="58" t="s">
        <v>150</v>
      </c>
      <c r="L4" s="58"/>
      <c r="M4" s="58"/>
      <c r="N4" s="58"/>
      <c r="O4" s="58"/>
      <c r="P4" s="58"/>
      <c r="Q4" s="58"/>
      <c r="R4" s="58"/>
      <c r="S4" s="58"/>
      <c r="T4" s="58"/>
      <c r="U4" s="58"/>
      <c r="V4" s="59"/>
    </row>
    <row r="5" spans="1:22" ht="60" customHeight="1">
      <c r="A5" s="14" t="s">
        <v>100</v>
      </c>
      <c r="B5" s="14" t="s">
        <v>101</v>
      </c>
      <c r="C5" s="79" t="s">
        <v>102</v>
      </c>
      <c r="D5" s="14"/>
      <c r="E5" s="78"/>
      <c r="F5" s="14"/>
      <c r="G5" s="50" t="s">
        <v>109</v>
      </c>
      <c r="H5" s="51" t="s">
        <v>151</v>
      </c>
      <c r="I5" s="51" t="s">
        <v>152</v>
      </c>
      <c r="J5" s="51" t="s">
        <v>153</v>
      </c>
      <c r="K5" s="50" t="s">
        <v>109</v>
      </c>
      <c r="L5" s="51" t="s">
        <v>151</v>
      </c>
      <c r="M5" s="51" t="s">
        <v>152</v>
      </c>
      <c r="N5" s="51" t="s">
        <v>153</v>
      </c>
      <c r="O5" s="38" t="s">
        <v>154</v>
      </c>
      <c r="P5" s="38" t="s">
        <v>155</v>
      </c>
      <c r="Q5" s="38" t="s">
        <v>156</v>
      </c>
      <c r="R5" s="38" t="s">
        <v>157</v>
      </c>
      <c r="S5" s="38" t="s">
        <v>158</v>
      </c>
      <c r="T5" s="38" t="s">
        <v>159</v>
      </c>
      <c r="U5" s="38" t="s">
        <v>160</v>
      </c>
      <c r="V5" s="59"/>
    </row>
    <row r="6" spans="1:22" ht="17.25" customHeight="1">
      <c r="A6" s="52" t="s">
        <v>117</v>
      </c>
      <c r="B6" s="52" t="s">
        <v>117</v>
      </c>
      <c r="C6" s="52" t="s">
        <v>117</v>
      </c>
      <c r="D6" s="105" t="s">
        <v>117</v>
      </c>
      <c r="E6" s="50" t="s">
        <v>117</v>
      </c>
      <c r="F6" s="81">
        <v>1</v>
      </c>
      <c r="G6" s="81">
        <v>2</v>
      </c>
      <c r="H6" s="81">
        <v>3</v>
      </c>
      <c r="I6" s="81">
        <v>4</v>
      </c>
      <c r="J6" s="81">
        <v>5</v>
      </c>
      <c r="K6" s="81">
        <v>6</v>
      </c>
      <c r="L6" s="81">
        <v>7</v>
      </c>
      <c r="M6" s="81">
        <v>8</v>
      </c>
      <c r="N6" s="81">
        <v>9</v>
      </c>
      <c r="O6" s="81">
        <v>10</v>
      </c>
      <c r="P6" s="81">
        <v>11</v>
      </c>
      <c r="Q6" s="81">
        <v>12</v>
      </c>
      <c r="R6" s="81">
        <v>13</v>
      </c>
      <c r="S6" s="81">
        <v>14</v>
      </c>
      <c r="T6" s="81">
        <v>15</v>
      </c>
      <c r="U6" s="81">
        <v>16</v>
      </c>
      <c r="V6" s="45"/>
    </row>
    <row r="7" spans="1:24" ht="17.25" customHeight="1">
      <c r="A7" s="53"/>
      <c r="B7" s="53"/>
      <c r="C7" s="53"/>
      <c r="D7" s="53"/>
      <c r="E7" s="54" t="s">
        <v>118</v>
      </c>
      <c r="F7" s="55">
        <v>708.9236</v>
      </c>
      <c r="G7" s="55">
        <v>588.0236</v>
      </c>
      <c r="H7" s="55">
        <v>491.6491</v>
      </c>
      <c r="I7" s="55">
        <v>96.3745</v>
      </c>
      <c r="J7" s="55">
        <v>0</v>
      </c>
      <c r="K7" s="55">
        <v>120.9</v>
      </c>
      <c r="L7" s="55">
        <v>4</v>
      </c>
      <c r="M7" s="55">
        <v>107.6</v>
      </c>
      <c r="N7" s="55">
        <v>0</v>
      </c>
      <c r="O7" s="55">
        <v>0</v>
      </c>
      <c r="P7" s="55">
        <v>0</v>
      </c>
      <c r="Q7" s="55">
        <v>9.3</v>
      </c>
      <c r="R7" s="55">
        <v>0</v>
      </c>
      <c r="S7" s="55">
        <v>0</v>
      </c>
      <c r="T7" s="55">
        <v>0</v>
      </c>
      <c r="U7" s="55">
        <v>0</v>
      </c>
      <c r="V7" s="60"/>
      <c r="W7" s="61"/>
      <c r="X7" s="61"/>
    </row>
    <row r="8" spans="1:24" ht="17.25" customHeight="1">
      <c r="A8" s="53"/>
      <c r="B8" s="53"/>
      <c r="C8" s="53"/>
      <c r="D8" s="53" t="s">
        <v>119</v>
      </c>
      <c r="E8" s="54" t="s">
        <v>120</v>
      </c>
      <c r="F8" s="55">
        <v>708.9236</v>
      </c>
      <c r="G8" s="55">
        <v>588.0236</v>
      </c>
      <c r="H8" s="55">
        <v>491.6491</v>
      </c>
      <c r="I8" s="55">
        <v>96.3745</v>
      </c>
      <c r="J8" s="55">
        <v>0</v>
      </c>
      <c r="K8" s="55">
        <v>120.9</v>
      </c>
      <c r="L8" s="55">
        <v>4</v>
      </c>
      <c r="M8" s="55">
        <v>107.6</v>
      </c>
      <c r="N8" s="55">
        <v>0</v>
      </c>
      <c r="O8" s="55">
        <v>0</v>
      </c>
      <c r="P8" s="55">
        <v>0</v>
      </c>
      <c r="Q8" s="55">
        <v>9.3</v>
      </c>
      <c r="R8" s="55">
        <v>0</v>
      </c>
      <c r="S8" s="55">
        <v>0</v>
      </c>
      <c r="T8" s="55">
        <v>0</v>
      </c>
      <c r="U8" s="55">
        <v>0</v>
      </c>
      <c r="V8" s="45"/>
      <c r="W8" s="35"/>
      <c r="X8" s="35"/>
    </row>
    <row r="9" spans="1:23" ht="17.25" customHeight="1">
      <c r="A9" s="53"/>
      <c r="B9" s="53"/>
      <c r="C9" s="53"/>
      <c r="D9" s="53" t="s">
        <v>121</v>
      </c>
      <c r="E9" s="54" t="s">
        <v>122</v>
      </c>
      <c r="F9" s="55">
        <v>708.9236</v>
      </c>
      <c r="G9" s="55">
        <v>588.0236</v>
      </c>
      <c r="H9" s="55">
        <v>491.6491</v>
      </c>
      <c r="I9" s="55">
        <v>96.3745</v>
      </c>
      <c r="J9" s="55">
        <v>0</v>
      </c>
      <c r="K9" s="55">
        <v>120.9</v>
      </c>
      <c r="L9" s="55">
        <v>4</v>
      </c>
      <c r="M9" s="55">
        <v>107.6</v>
      </c>
      <c r="N9" s="55">
        <v>0</v>
      </c>
      <c r="O9" s="55">
        <v>0</v>
      </c>
      <c r="P9" s="55">
        <v>0</v>
      </c>
      <c r="Q9" s="55">
        <v>9.3</v>
      </c>
      <c r="R9" s="55">
        <v>0</v>
      </c>
      <c r="S9" s="55">
        <v>0</v>
      </c>
      <c r="T9" s="55">
        <v>0</v>
      </c>
      <c r="U9" s="55">
        <v>0</v>
      </c>
      <c r="V9" s="45"/>
      <c r="W9" s="35"/>
    </row>
    <row r="10" spans="1:22" ht="17.25" customHeight="1">
      <c r="A10" s="53" t="s">
        <v>123</v>
      </c>
      <c r="B10" s="53" t="s">
        <v>124</v>
      </c>
      <c r="C10" s="53" t="s">
        <v>125</v>
      </c>
      <c r="D10" s="53" t="s">
        <v>126</v>
      </c>
      <c r="E10" s="54" t="s">
        <v>127</v>
      </c>
      <c r="F10" s="55">
        <v>381.5043</v>
      </c>
      <c r="G10" s="55">
        <v>381.5043</v>
      </c>
      <c r="H10" s="55">
        <v>327.7113</v>
      </c>
      <c r="I10" s="55">
        <v>53.793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45"/>
    </row>
    <row r="11" spans="1:22" ht="17.25" customHeight="1">
      <c r="A11" s="53" t="s">
        <v>123</v>
      </c>
      <c r="B11" s="53" t="s">
        <v>124</v>
      </c>
      <c r="C11" s="53" t="s">
        <v>124</v>
      </c>
      <c r="D11" s="53" t="s">
        <v>126</v>
      </c>
      <c r="E11" s="54" t="s">
        <v>128</v>
      </c>
      <c r="F11" s="55">
        <v>2.805</v>
      </c>
      <c r="G11" s="55">
        <v>2.805</v>
      </c>
      <c r="H11" s="55">
        <v>0</v>
      </c>
      <c r="I11" s="55">
        <v>2.805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42"/>
    </row>
    <row r="12" spans="1:22" ht="17.25" customHeight="1">
      <c r="A12" s="53" t="s">
        <v>123</v>
      </c>
      <c r="B12" s="53" t="s">
        <v>129</v>
      </c>
      <c r="C12" s="53" t="s">
        <v>130</v>
      </c>
      <c r="D12" s="53" t="s">
        <v>126</v>
      </c>
      <c r="E12" s="54" t="s">
        <v>131</v>
      </c>
      <c r="F12" s="55">
        <v>152.25</v>
      </c>
      <c r="G12" s="55">
        <v>31.35</v>
      </c>
      <c r="H12" s="55">
        <v>0</v>
      </c>
      <c r="I12" s="55">
        <v>31.35</v>
      </c>
      <c r="J12" s="55">
        <v>0</v>
      </c>
      <c r="K12" s="55">
        <v>120.9</v>
      </c>
      <c r="L12" s="55">
        <v>4</v>
      </c>
      <c r="M12" s="55">
        <v>107.6</v>
      </c>
      <c r="N12" s="55">
        <v>0</v>
      </c>
      <c r="O12" s="55">
        <v>0</v>
      </c>
      <c r="P12" s="55">
        <v>0</v>
      </c>
      <c r="Q12" s="55">
        <v>9.3</v>
      </c>
      <c r="R12" s="55">
        <v>0</v>
      </c>
      <c r="S12" s="55">
        <v>0</v>
      </c>
      <c r="T12" s="55">
        <v>0</v>
      </c>
      <c r="U12" s="55">
        <v>0</v>
      </c>
      <c r="V12" s="45"/>
    </row>
    <row r="13" spans="1:22" ht="17.25" customHeight="1">
      <c r="A13" s="53" t="s">
        <v>123</v>
      </c>
      <c r="B13" s="53" t="s">
        <v>132</v>
      </c>
      <c r="C13" s="53" t="s">
        <v>133</v>
      </c>
      <c r="D13" s="53" t="s">
        <v>126</v>
      </c>
      <c r="E13" s="54" t="s">
        <v>134</v>
      </c>
      <c r="F13" s="55">
        <v>6.4265</v>
      </c>
      <c r="G13" s="55">
        <v>6.4265</v>
      </c>
      <c r="H13" s="55">
        <v>0</v>
      </c>
      <c r="I13" s="55">
        <v>6.4265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42"/>
    </row>
    <row r="14" spans="1:22" ht="17.25" customHeight="1">
      <c r="A14" s="53" t="s">
        <v>135</v>
      </c>
      <c r="B14" s="53" t="s">
        <v>130</v>
      </c>
      <c r="C14" s="53" t="s">
        <v>136</v>
      </c>
      <c r="D14" s="53" t="s">
        <v>126</v>
      </c>
      <c r="E14" s="54" t="s">
        <v>137</v>
      </c>
      <c r="F14" s="55">
        <v>2</v>
      </c>
      <c r="G14" s="55">
        <v>2</v>
      </c>
      <c r="H14" s="55">
        <v>0</v>
      </c>
      <c r="I14" s="55">
        <v>2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42"/>
    </row>
    <row r="15" spans="1:22" ht="17.25" customHeight="1">
      <c r="A15" s="53" t="s">
        <v>135</v>
      </c>
      <c r="B15" s="53" t="s">
        <v>138</v>
      </c>
      <c r="C15" s="53" t="s">
        <v>138</v>
      </c>
      <c r="D15" s="53" t="s">
        <v>126</v>
      </c>
      <c r="E15" s="54" t="s">
        <v>139</v>
      </c>
      <c r="F15" s="55">
        <v>51.4124</v>
      </c>
      <c r="G15" s="55">
        <v>51.4124</v>
      </c>
      <c r="H15" s="55">
        <v>51.4124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42"/>
    </row>
    <row r="16" spans="1:22" ht="17.25" customHeight="1">
      <c r="A16" s="53" t="s">
        <v>135</v>
      </c>
      <c r="B16" s="53" t="s">
        <v>138</v>
      </c>
      <c r="C16" s="53" t="s">
        <v>140</v>
      </c>
      <c r="D16" s="53" t="s">
        <v>126</v>
      </c>
      <c r="E16" s="54" t="s">
        <v>141</v>
      </c>
      <c r="F16" s="55">
        <v>25.7062</v>
      </c>
      <c r="G16" s="55">
        <v>25.7062</v>
      </c>
      <c r="H16" s="55">
        <v>25.7062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42"/>
    </row>
    <row r="17" spans="1:21" ht="17.25" customHeight="1">
      <c r="A17" s="53" t="s">
        <v>142</v>
      </c>
      <c r="B17" s="53" t="s">
        <v>129</v>
      </c>
      <c r="C17" s="53" t="s">
        <v>125</v>
      </c>
      <c r="D17" s="53" t="s">
        <v>126</v>
      </c>
      <c r="E17" s="54" t="s">
        <v>143</v>
      </c>
      <c r="F17" s="55">
        <v>26.1416</v>
      </c>
      <c r="G17" s="55">
        <v>26.1416</v>
      </c>
      <c r="H17" s="55">
        <v>26.1416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</row>
    <row r="18" spans="1:21" ht="17.25" customHeight="1">
      <c r="A18" s="53" t="s">
        <v>142</v>
      </c>
      <c r="B18" s="53" t="s">
        <v>129</v>
      </c>
      <c r="C18" s="53" t="s">
        <v>124</v>
      </c>
      <c r="D18" s="53" t="s">
        <v>126</v>
      </c>
      <c r="E18" s="54" t="s">
        <v>144</v>
      </c>
      <c r="F18" s="55">
        <v>22.1183</v>
      </c>
      <c r="G18" s="55">
        <v>22.1183</v>
      </c>
      <c r="H18" s="55">
        <v>22.1183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</row>
    <row r="19" spans="1:21" ht="17.25" customHeight="1">
      <c r="A19" s="53" t="s">
        <v>145</v>
      </c>
      <c r="B19" s="53" t="s">
        <v>130</v>
      </c>
      <c r="C19" s="53" t="s">
        <v>125</v>
      </c>
      <c r="D19" s="53" t="s">
        <v>126</v>
      </c>
      <c r="E19" s="54" t="s">
        <v>146</v>
      </c>
      <c r="F19" s="55">
        <v>38.5593</v>
      </c>
      <c r="G19" s="55">
        <v>38.5593</v>
      </c>
      <c r="H19" s="55">
        <v>38.5593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</row>
  </sheetData>
  <sheetProtection/>
  <mergeCells count="3">
    <mergeCell ref="D4:D5"/>
    <mergeCell ref="E4:E5"/>
    <mergeCell ref="F4:F5"/>
  </mergeCells>
  <printOptions horizontalCentered="1"/>
  <pageMargins left="0.7499999887361302" right="0.7499999887361302" top="0.9999999849815068" bottom="0.9999999849815068" header="0.4999999924907534" footer="0.4999999924907534"/>
  <pageSetup fitToHeight="55" fitToWidth="1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1.66015625" style="0" customWidth="1"/>
    <col min="2" max="2" width="14.16015625" style="0" customWidth="1"/>
    <col min="3" max="3" width="33" style="0" customWidth="1"/>
    <col min="4" max="4" width="20.33203125" style="0" customWidth="1"/>
    <col min="5" max="5" width="34.66015625" style="0" customWidth="1"/>
    <col min="6" max="6" width="14.33203125" style="0" customWidth="1"/>
    <col min="7" max="162" width="5" style="0" customWidth="1"/>
    <col min="163" max="16384" width="5.16015625" style="0" customWidth="1"/>
  </cols>
  <sheetData>
    <row r="1" spans="1:256" s="82" customFormat="1" ht="15" customHeight="1">
      <c r="A1" s="84"/>
      <c r="B1" s="85"/>
      <c r="C1" s="85"/>
      <c r="D1" s="85"/>
      <c r="E1" s="85"/>
      <c r="F1" s="86" t="s">
        <v>161</v>
      </c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  <c r="IL1" s="104"/>
      <c r="IM1" s="104"/>
      <c r="IN1" s="104"/>
      <c r="IO1" s="104"/>
      <c r="IP1" s="104"/>
      <c r="IQ1" s="104"/>
      <c r="IR1" s="104"/>
      <c r="IS1" s="104"/>
      <c r="IT1" s="104"/>
      <c r="IU1" s="104"/>
      <c r="IV1" s="104"/>
    </row>
    <row r="2" spans="1:162" s="83" customFormat="1" ht="30" customHeight="1">
      <c r="A2" s="88" t="s">
        <v>162</v>
      </c>
      <c r="B2" s="88"/>
      <c r="C2" s="88"/>
      <c r="D2" s="88"/>
      <c r="E2" s="88"/>
      <c r="F2" s="88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</row>
    <row r="3" spans="1:256" s="82" customFormat="1" ht="22.5" customHeight="1">
      <c r="A3" s="6" t="s">
        <v>24</v>
      </c>
      <c r="B3" s="89"/>
      <c r="C3" s="89"/>
      <c r="D3" s="89"/>
      <c r="E3" s="89"/>
      <c r="F3" s="86" t="s">
        <v>25</v>
      </c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3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  <c r="IR3" s="104"/>
      <c r="IS3" s="104"/>
      <c r="IT3" s="104"/>
      <c r="IU3" s="104"/>
      <c r="IV3" s="104"/>
    </row>
    <row r="4" spans="1:256" s="82" customFormat="1" ht="15" customHeight="1">
      <c r="A4" s="47" t="s">
        <v>26</v>
      </c>
      <c r="B4" s="47"/>
      <c r="C4" s="47" t="s">
        <v>27</v>
      </c>
      <c r="D4" s="47"/>
      <c r="E4" s="47"/>
      <c r="F4" s="4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  <c r="IS4" s="104"/>
      <c r="IT4" s="104"/>
      <c r="IU4" s="104"/>
      <c r="IV4" s="104"/>
    </row>
    <row r="5" spans="1:256" s="82" customFormat="1" ht="15" customHeight="1">
      <c r="A5" s="14" t="s">
        <v>28</v>
      </c>
      <c r="B5" s="14" t="s">
        <v>29</v>
      </c>
      <c r="C5" s="14" t="s">
        <v>30</v>
      </c>
      <c r="D5" s="14" t="s">
        <v>29</v>
      </c>
      <c r="E5" s="14" t="s">
        <v>30</v>
      </c>
      <c r="F5" s="14" t="s">
        <v>29</v>
      </c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  <c r="IS5" s="104"/>
      <c r="IT5" s="104"/>
      <c r="IU5" s="104"/>
      <c r="IV5" s="104"/>
    </row>
    <row r="6" spans="1:256" s="82" customFormat="1" ht="15" customHeight="1">
      <c r="A6" s="11" t="s">
        <v>31</v>
      </c>
      <c r="B6" s="55">
        <v>708.9236</v>
      </c>
      <c r="C6" s="90" t="s">
        <v>32</v>
      </c>
      <c r="D6" s="72">
        <v>542.9858</v>
      </c>
      <c r="E6" s="91" t="s">
        <v>33</v>
      </c>
      <c r="F6" s="55">
        <v>588.0236</v>
      </c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  <c r="IR6" s="104"/>
      <c r="IS6" s="104"/>
      <c r="IT6" s="104"/>
      <c r="IU6" s="104"/>
      <c r="IV6" s="104"/>
    </row>
    <row r="7" spans="1:256" s="82" customFormat="1" ht="15" customHeight="1">
      <c r="A7" s="11" t="s">
        <v>34</v>
      </c>
      <c r="B7" s="55">
        <v>708.9236</v>
      </c>
      <c r="C7" s="90" t="s">
        <v>35</v>
      </c>
      <c r="D7" s="72">
        <v>0</v>
      </c>
      <c r="E7" s="11" t="s">
        <v>36</v>
      </c>
      <c r="F7" s="55">
        <v>491.6491</v>
      </c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  <c r="IS7" s="104"/>
      <c r="IT7" s="104"/>
      <c r="IU7" s="104"/>
      <c r="IV7" s="104"/>
    </row>
    <row r="8" spans="1:256" s="82" customFormat="1" ht="15" customHeight="1">
      <c r="A8" s="11" t="s">
        <v>37</v>
      </c>
      <c r="B8" s="55">
        <v>0</v>
      </c>
      <c r="C8" s="90" t="s">
        <v>38</v>
      </c>
      <c r="D8" s="72">
        <v>0</v>
      </c>
      <c r="E8" s="11" t="s">
        <v>39</v>
      </c>
      <c r="F8" s="55">
        <v>96.3745</v>
      </c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  <c r="IS8" s="104"/>
      <c r="IT8" s="104"/>
      <c r="IU8" s="104"/>
      <c r="IV8" s="104"/>
    </row>
    <row r="9" spans="1:256" s="82" customFormat="1" ht="15" customHeight="1">
      <c r="A9" s="11" t="s">
        <v>40</v>
      </c>
      <c r="B9" s="55">
        <v>0</v>
      </c>
      <c r="C9" s="90" t="s">
        <v>41</v>
      </c>
      <c r="D9" s="72">
        <v>0</v>
      </c>
      <c r="E9" s="11" t="s">
        <v>42</v>
      </c>
      <c r="F9" s="55">
        <v>0</v>
      </c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  <c r="IS9" s="104"/>
      <c r="IT9" s="104"/>
      <c r="IU9" s="104"/>
      <c r="IV9" s="104"/>
    </row>
    <row r="10" spans="1:256" s="82" customFormat="1" ht="15" customHeight="1">
      <c r="A10" s="11" t="s">
        <v>43</v>
      </c>
      <c r="B10" s="55">
        <v>0</v>
      </c>
      <c r="C10" s="90" t="s">
        <v>44</v>
      </c>
      <c r="D10" s="72">
        <v>0</v>
      </c>
      <c r="E10" s="11" t="s">
        <v>45</v>
      </c>
      <c r="F10" s="55">
        <v>120.9</v>
      </c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  <c r="IR10" s="104"/>
      <c r="IS10" s="104"/>
      <c r="IT10" s="104"/>
      <c r="IU10" s="104"/>
      <c r="IV10" s="104"/>
    </row>
    <row r="11" spans="1:256" s="82" customFormat="1" ht="15" customHeight="1">
      <c r="A11" s="11" t="s">
        <v>46</v>
      </c>
      <c r="B11" s="55">
        <v>0</v>
      </c>
      <c r="C11" s="90" t="s">
        <v>47</v>
      </c>
      <c r="D11" s="72">
        <v>0</v>
      </c>
      <c r="E11" s="11" t="s">
        <v>36</v>
      </c>
      <c r="F11" s="55">
        <v>4</v>
      </c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  <c r="IQ11" s="104"/>
      <c r="IR11" s="104"/>
      <c r="IS11" s="104"/>
      <c r="IT11" s="104"/>
      <c r="IU11" s="104"/>
      <c r="IV11" s="104"/>
    </row>
    <row r="12" spans="1:256" s="82" customFormat="1" ht="15" customHeight="1">
      <c r="A12" s="11" t="s">
        <v>48</v>
      </c>
      <c r="B12" s="55">
        <v>0</v>
      </c>
      <c r="C12" s="90" t="s">
        <v>49</v>
      </c>
      <c r="D12" s="72">
        <v>0</v>
      </c>
      <c r="E12" s="11" t="s">
        <v>39</v>
      </c>
      <c r="F12" s="55">
        <v>107.6</v>
      </c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  <c r="IR12" s="104"/>
      <c r="IS12" s="104"/>
      <c r="IT12" s="104"/>
      <c r="IU12" s="104"/>
      <c r="IV12" s="104"/>
    </row>
    <row r="13" spans="1:256" s="82" customFormat="1" ht="15" customHeight="1">
      <c r="A13" s="91" t="s">
        <v>50</v>
      </c>
      <c r="B13" s="55">
        <v>0</v>
      </c>
      <c r="C13" s="90" t="s">
        <v>51</v>
      </c>
      <c r="D13" s="72">
        <v>79.1186</v>
      </c>
      <c r="E13" s="11" t="s">
        <v>42</v>
      </c>
      <c r="F13" s="55">
        <v>0</v>
      </c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</row>
    <row r="14" spans="1:256" s="82" customFormat="1" ht="15" customHeight="1">
      <c r="A14" s="11" t="s">
        <v>52</v>
      </c>
      <c r="B14" s="55"/>
      <c r="C14" s="90" t="s">
        <v>53</v>
      </c>
      <c r="D14" s="72">
        <v>0</v>
      </c>
      <c r="E14" s="92" t="s">
        <v>54</v>
      </c>
      <c r="F14" s="55">
        <v>0</v>
      </c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4"/>
    </row>
    <row r="15" spans="1:256" s="82" customFormat="1" ht="15" customHeight="1">
      <c r="A15" s="11"/>
      <c r="B15" s="55"/>
      <c r="C15" s="90" t="s">
        <v>56</v>
      </c>
      <c r="D15" s="72">
        <v>48.2599</v>
      </c>
      <c r="E15" s="92" t="s">
        <v>57</v>
      </c>
      <c r="F15" s="93">
        <v>0</v>
      </c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  <c r="IR15" s="104"/>
      <c r="IS15" s="104"/>
      <c r="IT15" s="104"/>
      <c r="IU15" s="104"/>
      <c r="IV15" s="104"/>
    </row>
    <row r="16" spans="1:256" s="82" customFormat="1" ht="15" customHeight="1">
      <c r="A16" s="11"/>
      <c r="B16" s="55"/>
      <c r="C16" s="90" t="s">
        <v>59</v>
      </c>
      <c r="D16" s="72">
        <v>0</v>
      </c>
      <c r="E16" s="92" t="s">
        <v>60</v>
      </c>
      <c r="F16" s="55">
        <v>9.3</v>
      </c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  <c r="IR16" s="104"/>
      <c r="IS16" s="104"/>
      <c r="IT16" s="104"/>
      <c r="IU16" s="104"/>
      <c r="IV16" s="104"/>
    </row>
    <row r="17" spans="1:256" s="82" customFormat="1" ht="15" customHeight="1">
      <c r="A17" s="11"/>
      <c r="B17" s="55"/>
      <c r="C17" s="90" t="s">
        <v>62</v>
      </c>
      <c r="D17" s="72">
        <v>0</v>
      </c>
      <c r="E17" s="92" t="s">
        <v>63</v>
      </c>
      <c r="F17" s="55">
        <v>0</v>
      </c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  <c r="IP17" s="104"/>
      <c r="IQ17" s="104"/>
      <c r="IR17" s="104"/>
      <c r="IS17" s="104"/>
      <c r="IT17" s="104"/>
      <c r="IU17" s="104"/>
      <c r="IV17" s="104"/>
    </row>
    <row r="18" spans="1:256" s="82" customFormat="1" ht="15" customHeight="1">
      <c r="A18" s="11"/>
      <c r="B18" s="55"/>
      <c r="C18" s="90" t="s">
        <v>65</v>
      </c>
      <c r="D18" s="72">
        <v>0</v>
      </c>
      <c r="E18" s="92" t="s">
        <v>66</v>
      </c>
      <c r="F18" s="55">
        <v>0</v>
      </c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  <c r="IP18" s="104"/>
      <c r="IQ18" s="104"/>
      <c r="IR18" s="104"/>
      <c r="IS18" s="104"/>
      <c r="IT18" s="104"/>
      <c r="IU18" s="104"/>
      <c r="IV18" s="104"/>
    </row>
    <row r="19" spans="1:256" s="82" customFormat="1" ht="15" customHeight="1">
      <c r="A19" s="11"/>
      <c r="B19" s="94"/>
      <c r="C19" s="90" t="s">
        <v>67</v>
      </c>
      <c r="D19" s="72">
        <v>0</v>
      </c>
      <c r="E19" s="92" t="s">
        <v>68</v>
      </c>
      <c r="F19" s="55">
        <v>0</v>
      </c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  <c r="IP19" s="104"/>
      <c r="IQ19" s="104"/>
      <c r="IR19" s="104"/>
      <c r="IS19" s="104"/>
      <c r="IT19" s="104"/>
      <c r="IU19" s="104"/>
      <c r="IV19" s="104"/>
    </row>
    <row r="20" spans="1:256" s="82" customFormat="1" ht="15" customHeight="1">
      <c r="A20" s="11"/>
      <c r="B20" s="94"/>
      <c r="C20" s="90" t="s">
        <v>69</v>
      </c>
      <c r="D20" s="72">
        <v>0</v>
      </c>
      <c r="E20" s="92" t="s">
        <v>70</v>
      </c>
      <c r="F20" s="55">
        <v>0</v>
      </c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  <c r="IP20" s="104"/>
      <c r="IQ20" s="104"/>
      <c r="IR20" s="104"/>
      <c r="IS20" s="104"/>
      <c r="IT20" s="104"/>
      <c r="IU20" s="104"/>
      <c r="IV20" s="104"/>
    </row>
    <row r="21" spans="1:256" s="82" customFormat="1" ht="15" customHeight="1">
      <c r="A21" s="11"/>
      <c r="B21" s="94"/>
      <c r="C21" s="90" t="s">
        <v>71</v>
      </c>
      <c r="D21" s="72">
        <v>0</v>
      </c>
      <c r="E21" s="95"/>
      <c r="F21" s="96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  <c r="IR21" s="104"/>
      <c r="IS21" s="104"/>
      <c r="IT21" s="104"/>
      <c r="IU21" s="104"/>
      <c r="IV21" s="104"/>
    </row>
    <row r="22" spans="1:256" s="82" customFormat="1" ht="15" customHeight="1">
      <c r="A22" s="11"/>
      <c r="B22" s="94"/>
      <c r="C22" s="90" t="s">
        <v>72</v>
      </c>
      <c r="D22" s="72">
        <v>0</v>
      </c>
      <c r="E22" s="97"/>
      <c r="F22" s="93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  <c r="IS22" s="104"/>
      <c r="IT22" s="104"/>
      <c r="IU22" s="104"/>
      <c r="IV22" s="104"/>
    </row>
    <row r="23" spans="1:256" s="82" customFormat="1" ht="15" customHeight="1">
      <c r="A23" s="11"/>
      <c r="B23" s="94"/>
      <c r="C23" s="11" t="s">
        <v>73</v>
      </c>
      <c r="D23" s="72">
        <v>0</v>
      </c>
      <c r="E23" s="95"/>
      <c r="F23" s="55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  <c r="IS23" s="104"/>
      <c r="IT23" s="104"/>
      <c r="IU23" s="104"/>
      <c r="IV23" s="104"/>
    </row>
    <row r="24" spans="1:256" s="82" customFormat="1" ht="15" customHeight="1">
      <c r="A24" s="11"/>
      <c r="B24" s="98"/>
      <c r="C24" s="11" t="s">
        <v>74</v>
      </c>
      <c r="D24" s="72">
        <v>0</v>
      </c>
      <c r="E24" s="95"/>
      <c r="F24" s="55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  <c r="IR24" s="104"/>
      <c r="IS24" s="104"/>
      <c r="IT24" s="104"/>
      <c r="IU24" s="104"/>
      <c r="IV24" s="104"/>
    </row>
    <row r="25" spans="1:256" s="82" customFormat="1" ht="15" customHeight="1">
      <c r="A25" s="11"/>
      <c r="B25" s="98"/>
      <c r="C25" s="11" t="s">
        <v>75</v>
      </c>
      <c r="D25" s="72">
        <v>38.5593</v>
      </c>
      <c r="E25" s="99"/>
      <c r="F25" s="98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  <c r="IR25" s="104"/>
      <c r="IS25" s="104"/>
      <c r="IT25" s="104"/>
      <c r="IU25" s="104"/>
      <c r="IV25" s="104"/>
    </row>
    <row r="26" spans="1:256" s="82" customFormat="1" ht="15" customHeight="1">
      <c r="A26" s="11"/>
      <c r="B26" s="98"/>
      <c r="C26" s="11" t="s">
        <v>76</v>
      </c>
      <c r="D26" s="72">
        <v>0</v>
      </c>
      <c r="E26" s="99"/>
      <c r="F26" s="98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  <c r="IR26" s="104"/>
      <c r="IS26" s="104"/>
      <c r="IT26" s="104"/>
      <c r="IU26" s="104"/>
      <c r="IV26" s="104"/>
    </row>
    <row r="27" spans="1:256" s="82" customFormat="1" ht="15" customHeight="1">
      <c r="A27" s="11"/>
      <c r="B27" s="55"/>
      <c r="C27" s="11" t="s">
        <v>77</v>
      </c>
      <c r="D27" s="72">
        <v>0</v>
      </c>
      <c r="E27" s="99"/>
      <c r="F27" s="98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  <c r="IR27" s="104"/>
      <c r="IS27" s="104"/>
      <c r="IT27" s="104"/>
      <c r="IU27" s="104"/>
      <c r="IV27" s="104"/>
    </row>
    <row r="28" spans="1:256" s="82" customFormat="1" ht="15" customHeight="1">
      <c r="A28" s="11"/>
      <c r="B28" s="55"/>
      <c r="C28" s="11" t="s">
        <v>78</v>
      </c>
      <c r="D28" s="40">
        <v>0</v>
      </c>
      <c r="E28" s="99"/>
      <c r="F28" s="98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  <c r="IP28" s="104"/>
      <c r="IQ28" s="104"/>
      <c r="IR28" s="104"/>
      <c r="IS28" s="104"/>
      <c r="IT28" s="104"/>
      <c r="IU28" s="104"/>
      <c r="IV28" s="104"/>
    </row>
    <row r="29" spans="1:256" s="82" customFormat="1" ht="15" customHeight="1">
      <c r="A29" s="11"/>
      <c r="B29" s="55"/>
      <c r="C29" s="11" t="s">
        <v>79</v>
      </c>
      <c r="D29" s="40">
        <v>0</v>
      </c>
      <c r="E29" s="11"/>
      <c r="F29" s="55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  <c r="GK29" s="104"/>
      <c r="GL29" s="104"/>
      <c r="GM29" s="104"/>
      <c r="GN29" s="104"/>
      <c r="GO29" s="104"/>
      <c r="GP29" s="104"/>
      <c r="GQ29" s="104"/>
      <c r="GR29" s="104"/>
      <c r="GS29" s="104"/>
      <c r="GT29" s="104"/>
      <c r="GU29" s="104"/>
      <c r="GV29" s="104"/>
      <c r="GW29" s="104"/>
      <c r="GX29" s="104"/>
      <c r="GY29" s="104"/>
      <c r="GZ29" s="104"/>
      <c r="HA29" s="104"/>
      <c r="HB29" s="104"/>
      <c r="HC29" s="104"/>
      <c r="HD29" s="104"/>
      <c r="HE29" s="104"/>
      <c r="HF29" s="104"/>
      <c r="HG29" s="104"/>
      <c r="HH29" s="104"/>
      <c r="HI29" s="104"/>
      <c r="HJ29" s="104"/>
      <c r="HK29" s="104"/>
      <c r="HL29" s="104"/>
      <c r="HM29" s="104"/>
      <c r="HN29" s="104"/>
      <c r="HO29" s="104"/>
      <c r="HP29" s="104"/>
      <c r="HQ29" s="104"/>
      <c r="HR29" s="104"/>
      <c r="HS29" s="104"/>
      <c r="HT29" s="104"/>
      <c r="HU29" s="104"/>
      <c r="HV29" s="104"/>
      <c r="HW29" s="104"/>
      <c r="HX29" s="104"/>
      <c r="HY29" s="104"/>
      <c r="HZ29" s="104"/>
      <c r="IA29" s="104"/>
      <c r="IB29" s="104"/>
      <c r="IC29" s="104"/>
      <c r="ID29" s="104"/>
      <c r="IE29" s="104"/>
      <c r="IF29" s="104"/>
      <c r="IG29" s="104"/>
      <c r="IH29" s="104"/>
      <c r="II29" s="104"/>
      <c r="IJ29" s="104"/>
      <c r="IK29" s="104"/>
      <c r="IL29" s="104"/>
      <c r="IM29" s="104"/>
      <c r="IN29" s="104"/>
      <c r="IO29" s="104"/>
      <c r="IP29" s="104"/>
      <c r="IQ29" s="104"/>
      <c r="IR29" s="104"/>
      <c r="IS29" s="104"/>
      <c r="IT29" s="104"/>
      <c r="IU29" s="104"/>
      <c r="IV29" s="104"/>
    </row>
    <row r="30" spans="1:256" s="82" customFormat="1" ht="15" customHeight="1">
      <c r="A30" s="11"/>
      <c r="B30" s="55"/>
      <c r="C30" s="11" t="s">
        <v>80</v>
      </c>
      <c r="D30" s="40">
        <v>0</v>
      </c>
      <c r="E30" s="11"/>
      <c r="F30" s="55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4"/>
      <c r="FU30" s="104"/>
      <c r="FV30" s="104"/>
      <c r="FW30" s="104"/>
      <c r="FX30" s="104"/>
      <c r="FY30" s="104"/>
      <c r="FZ30" s="104"/>
      <c r="GA30" s="104"/>
      <c r="GB30" s="104"/>
      <c r="GC30" s="104"/>
      <c r="GD30" s="104"/>
      <c r="GE30" s="104"/>
      <c r="GF30" s="104"/>
      <c r="GG30" s="104"/>
      <c r="GH30" s="104"/>
      <c r="GI30" s="104"/>
      <c r="GJ30" s="104"/>
      <c r="GK30" s="104"/>
      <c r="GL30" s="104"/>
      <c r="GM30" s="104"/>
      <c r="GN30" s="104"/>
      <c r="GO30" s="104"/>
      <c r="GP30" s="104"/>
      <c r="GQ30" s="104"/>
      <c r="GR30" s="104"/>
      <c r="GS30" s="104"/>
      <c r="GT30" s="104"/>
      <c r="GU30" s="104"/>
      <c r="GV30" s="104"/>
      <c r="GW30" s="104"/>
      <c r="GX30" s="104"/>
      <c r="GY30" s="104"/>
      <c r="GZ30" s="104"/>
      <c r="HA30" s="104"/>
      <c r="HB30" s="104"/>
      <c r="HC30" s="104"/>
      <c r="HD30" s="104"/>
      <c r="HE30" s="104"/>
      <c r="HF30" s="104"/>
      <c r="HG30" s="104"/>
      <c r="HH30" s="104"/>
      <c r="HI30" s="104"/>
      <c r="HJ30" s="104"/>
      <c r="HK30" s="104"/>
      <c r="HL30" s="104"/>
      <c r="HM30" s="104"/>
      <c r="HN30" s="104"/>
      <c r="HO30" s="104"/>
      <c r="HP30" s="104"/>
      <c r="HQ30" s="104"/>
      <c r="HR30" s="104"/>
      <c r="HS30" s="104"/>
      <c r="HT30" s="104"/>
      <c r="HU30" s="104"/>
      <c r="HV30" s="104"/>
      <c r="HW30" s="104"/>
      <c r="HX30" s="104"/>
      <c r="HY30" s="104"/>
      <c r="HZ30" s="104"/>
      <c r="IA30" s="104"/>
      <c r="IB30" s="104"/>
      <c r="IC30" s="104"/>
      <c r="ID30" s="104"/>
      <c r="IE30" s="104"/>
      <c r="IF30" s="104"/>
      <c r="IG30" s="104"/>
      <c r="IH30" s="104"/>
      <c r="II30" s="104"/>
      <c r="IJ30" s="104"/>
      <c r="IK30" s="104"/>
      <c r="IL30" s="104"/>
      <c r="IM30" s="104"/>
      <c r="IN30" s="104"/>
      <c r="IO30" s="104"/>
      <c r="IP30" s="104"/>
      <c r="IQ30" s="104"/>
      <c r="IR30" s="104"/>
      <c r="IS30" s="104"/>
      <c r="IT30" s="104"/>
      <c r="IU30" s="104"/>
      <c r="IV30" s="104"/>
    </row>
    <row r="31" spans="1:256" s="82" customFormat="1" ht="15" customHeight="1">
      <c r="A31" s="11"/>
      <c r="B31" s="55"/>
      <c r="C31" s="11" t="s">
        <v>81</v>
      </c>
      <c r="D31" s="72">
        <v>0</v>
      </c>
      <c r="E31" s="100"/>
      <c r="F31" s="55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/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/>
      <c r="GR31" s="104"/>
      <c r="GS31" s="104"/>
      <c r="GT31" s="104"/>
      <c r="GU31" s="104"/>
      <c r="GV31" s="104"/>
      <c r="GW31" s="104"/>
      <c r="GX31" s="104"/>
      <c r="GY31" s="104"/>
      <c r="GZ31" s="104"/>
      <c r="HA31" s="104"/>
      <c r="HB31" s="104"/>
      <c r="HC31" s="104"/>
      <c r="HD31" s="104"/>
      <c r="HE31" s="104"/>
      <c r="HF31" s="104"/>
      <c r="HG31" s="104"/>
      <c r="HH31" s="104"/>
      <c r="HI31" s="104"/>
      <c r="HJ31" s="104"/>
      <c r="HK31" s="104"/>
      <c r="HL31" s="104"/>
      <c r="HM31" s="104"/>
      <c r="HN31" s="104"/>
      <c r="HO31" s="104"/>
      <c r="HP31" s="104"/>
      <c r="HQ31" s="104"/>
      <c r="HR31" s="104"/>
      <c r="HS31" s="104"/>
      <c r="HT31" s="104"/>
      <c r="HU31" s="104"/>
      <c r="HV31" s="104"/>
      <c r="HW31" s="104"/>
      <c r="HX31" s="104"/>
      <c r="HY31" s="104"/>
      <c r="HZ31" s="104"/>
      <c r="IA31" s="104"/>
      <c r="IB31" s="104"/>
      <c r="IC31" s="104"/>
      <c r="ID31" s="104"/>
      <c r="IE31" s="104"/>
      <c r="IF31" s="104"/>
      <c r="IG31" s="104"/>
      <c r="IH31" s="104"/>
      <c r="II31" s="104"/>
      <c r="IJ31" s="104"/>
      <c r="IK31" s="104"/>
      <c r="IL31" s="104"/>
      <c r="IM31" s="104"/>
      <c r="IN31" s="104"/>
      <c r="IO31" s="104"/>
      <c r="IP31" s="104"/>
      <c r="IQ31" s="104"/>
      <c r="IR31" s="104"/>
      <c r="IS31" s="104"/>
      <c r="IT31" s="104"/>
      <c r="IU31" s="104"/>
      <c r="IV31" s="104"/>
    </row>
    <row r="32" spans="1:256" s="82" customFormat="1" ht="15" customHeight="1">
      <c r="A32" s="11"/>
      <c r="B32" s="55"/>
      <c r="C32" s="11" t="s">
        <v>82</v>
      </c>
      <c r="D32" s="72">
        <v>0</v>
      </c>
      <c r="E32" s="100"/>
      <c r="F32" s="55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104"/>
      <c r="FH32" s="104"/>
      <c r="FI32" s="104"/>
      <c r="FJ32" s="104"/>
      <c r="FK32" s="104"/>
      <c r="FL32" s="104"/>
      <c r="FM32" s="104"/>
      <c r="FN32" s="104"/>
      <c r="FO32" s="104"/>
      <c r="FP32" s="104"/>
      <c r="FQ32" s="104"/>
      <c r="FR32" s="104"/>
      <c r="FS32" s="104"/>
      <c r="FT32" s="104"/>
      <c r="FU32" s="104"/>
      <c r="FV32" s="104"/>
      <c r="FW32" s="104"/>
      <c r="FX32" s="104"/>
      <c r="FY32" s="104"/>
      <c r="FZ32" s="104"/>
      <c r="GA32" s="104"/>
      <c r="GB32" s="104"/>
      <c r="GC32" s="104"/>
      <c r="GD32" s="104"/>
      <c r="GE32" s="104"/>
      <c r="GF32" s="104"/>
      <c r="GG32" s="104"/>
      <c r="GH32" s="104"/>
      <c r="GI32" s="104"/>
      <c r="GJ32" s="104"/>
      <c r="GK32" s="104"/>
      <c r="GL32" s="104"/>
      <c r="GM32" s="104"/>
      <c r="GN32" s="104"/>
      <c r="GO32" s="104"/>
      <c r="GP32" s="104"/>
      <c r="GQ32" s="104"/>
      <c r="GR32" s="104"/>
      <c r="GS32" s="104"/>
      <c r="GT32" s="104"/>
      <c r="GU32" s="104"/>
      <c r="GV32" s="104"/>
      <c r="GW32" s="104"/>
      <c r="GX32" s="104"/>
      <c r="GY32" s="104"/>
      <c r="GZ32" s="104"/>
      <c r="HA32" s="104"/>
      <c r="HB32" s="104"/>
      <c r="HC32" s="104"/>
      <c r="HD32" s="104"/>
      <c r="HE32" s="104"/>
      <c r="HF32" s="104"/>
      <c r="HG32" s="104"/>
      <c r="HH32" s="104"/>
      <c r="HI32" s="104"/>
      <c r="HJ32" s="104"/>
      <c r="HK32" s="104"/>
      <c r="HL32" s="104"/>
      <c r="HM32" s="104"/>
      <c r="HN32" s="104"/>
      <c r="HO32" s="104"/>
      <c r="HP32" s="104"/>
      <c r="HQ32" s="104"/>
      <c r="HR32" s="104"/>
      <c r="HS32" s="104"/>
      <c r="HT32" s="104"/>
      <c r="HU32" s="104"/>
      <c r="HV32" s="104"/>
      <c r="HW32" s="104"/>
      <c r="HX32" s="104"/>
      <c r="HY32" s="104"/>
      <c r="HZ32" s="104"/>
      <c r="IA32" s="104"/>
      <c r="IB32" s="104"/>
      <c r="IC32" s="104"/>
      <c r="ID32" s="104"/>
      <c r="IE32" s="104"/>
      <c r="IF32" s="104"/>
      <c r="IG32" s="104"/>
      <c r="IH32" s="104"/>
      <c r="II32" s="104"/>
      <c r="IJ32" s="104"/>
      <c r="IK32" s="104"/>
      <c r="IL32" s="104"/>
      <c r="IM32" s="104"/>
      <c r="IN32" s="104"/>
      <c r="IO32" s="104"/>
      <c r="IP32" s="104"/>
      <c r="IQ32" s="104"/>
      <c r="IR32" s="104"/>
      <c r="IS32" s="104"/>
      <c r="IT32" s="104"/>
      <c r="IU32" s="104"/>
      <c r="IV32" s="104"/>
    </row>
    <row r="33" spans="1:256" s="82" customFormat="1" ht="15" customHeight="1">
      <c r="A33" s="11"/>
      <c r="B33" s="55"/>
      <c r="C33" s="11" t="s">
        <v>83</v>
      </c>
      <c r="D33" s="72">
        <v>0</v>
      </c>
      <c r="E33" s="100"/>
      <c r="F33" s="55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104"/>
      <c r="FH33" s="104"/>
      <c r="FI33" s="104"/>
      <c r="FJ33" s="104"/>
      <c r="FK33" s="104"/>
      <c r="FL33" s="104"/>
      <c r="FM33" s="104"/>
      <c r="FN33" s="104"/>
      <c r="FO33" s="104"/>
      <c r="FP33" s="104"/>
      <c r="FQ33" s="104"/>
      <c r="FR33" s="104"/>
      <c r="FS33" s="104"/>
      <c r="FT33" s="104"/>
      <c r="FU33" s="104"/>
      <c r="FV33" s="104"/>
      <c r="FW33" s="104"/>
      <c r="FX33" s="104"/>
      <c r="FY33" s="104"/>
      <c r="FZ33" s="104"/>
      <c r="GA33" s="104"/>
      <c r="GB33" s="104"/>
      <c r="GC33" s="104"/>
      <c r="GD33" s="104"/>
      <c r="GE33" s="104"/>
      <c r="GF33" s="104"/>
      <c r="GG33" s="104"/>
      <c r="GH33" s="104"/>
      <c r="GI33" s="104"/>
      <c r="GJ33" s="104"/>
      <c r="GK33" s="104"/>
      <c r="GL33" s="104"/>
      <c r="GM33" s="104"/>
      <c r="GN33" s="104"/>
      <c r="GO33" s="104"/>
      <c r="GP33" s="104"/>
      <c r="GQ33" s="104"/>
      <c r="GR33" s="104"/>
      <c r="GS33" s="104"/>
      <c r="GT33" s="104"/>
      <c r="GU33" s="104"/>
      <c r="GV33" s="104"/>
      <c r="GW33" s="104"/>
      <c r="GX33" s="104"/>
      <c r="GY33" s="104"/>
      <c r="GZ33" s="104"/>
      <c r="HA33" s="104"/>
      <c r="HB33" s="104"/>
      <c r="HC33" s="104"/>
      <c r="HD33" s="104"/>
      <c r="HE33" s="104"/>
      <c r="HF33" s="104"/>
      <c r="HG33" s="104"/>
      <c r="HH33" s="104"/>
      <c r="HI33" s="104"/>
      <c r="HJ33" s="104"/>
      <c r="HK33" s="104"/>
      <c r="HL33" s="104"/>
      <c r="HM33" s="104"/>
      <c r="HN33" s="104"/>
      <c r="HO33" s="104"/>
      <c r="HP33" s="104"/>
      <c r="HQ33" s="104"/>
      <c r="HR33" s="104"/>
      <c r="HS33" s="104"/>
      <c r="HT33" s="104"/>
      <c r="HU33" s="104"/>
      <c r="HV33" s="104"/>
      <c r="HW33" s="104"/>
      <c r="HX33" s="104"/>
      <c r="HY33" s="104"/>
      <c r="HZ33" s="104"/>
      <c r="IA33" s="104"/>
      <c r="IB33" s="104"/>
      <c r="IC33" s="104"/>
      <c r="ID33" s="104"/>
      <c r="IE33" s="104"/>
      <c r="IF33" s="104"/>
      <c r="IG33" s="104"/>
      <c r="IH33" s="104"/>
      <c r="II33" s="104"/>
      <c r="IJ33" s="104"/>
      <c r="IK33" s="104"/>
      <c r="IL33" s="104"/>
      <c r="IM33" s="104"/>
      <c r="IN33" s="104"/>
      <c r="IO33" s="104"/>
      <c r="IP33" s="104"/>
      <c r="IQ33" s="104"/>
      <c r="IR33" s="104"/>
      <c r="IS33" s="104"/>
      <c r="IT33" s="104"/>
      <c r="IU33" s="104"/>
      <c r="IV33" s="104"/>
    </row>
    <row r="34" spans="1:256" s="82" customFormat="1" ht="15" customHeight="1">
      <c r="A34" s="8" t="s">
        <v>84</v>
      </c>
      <c r="B34" s="94">
        <f>B6+B14+B15+B16</f>
        <v>708.9236</v>
      </c>
      <c r="C34" s="8" t="s">
        <v>85</v>
      </c>
      <c r="D34" s="94">
        <f>SUM(D6:D33)</f>
        <v>708.9236000000001</v>
      </c>
      <c r="E34" s="8" t="s">
        <v>85</v>
      </c>
      <c r="F34" s="55">
        <f>F6+F10</f>
        <v>708.9236</v>
      </c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104"/>
      <c r="FH34" s="104"/>
      <c r="FI34" s="104"/>
      <c r="FJ34" s="104"/>
      <c r="FK34" s="104"/>
      <c r="FL34" s="104"/>
      <c r="FM34" s="104"/>
      <c r="FN34" s="104"/>
      <c r="FO34" s="104"/>
      <c r="FP34" s="104"/>
      <c r="FQ34" s="104"/>
      <c r="FR34" s="104"/>
      <c r="FS34" s="104"/>
      <c r="FT34" s="104"/>
      <c r="FU34" s="104"/>
      <c r="FV34" s="104"/>
      <c r="FW34" s="104"/>
      <c r="FX34" s="104"/>
      <c r="FY34" s="104"/>
      <c r="FZ34" s="104"/>
      <c r="GA34" s="104"/>
      <c r="GB34" s="104"/>
      <c r="GC34" s="104"/>
      <c r="GD34" s="104"/>
      <c r="GE34" s="104"/>
      <c r="GF34" s="104"/>
      <c r="GG34" s="104"/>
      <c r="GH34" s="104"/>
      <c r="GI34" s="104"/>
      <c r="GJ34" s="104"/>
      <c r="GK34" s="104"/>
      <c r="GL34" s="104"/>
      <c r="GM34" s="104"/>
      <c r="GN34" s="104"/>
      <c r="GO34" s="104"/>
      <c r="GP34" s="104"/>
      <c r="GQ34" s="104"/>
      <c r="GR34" s="104"/>
      <c r="GS34" s="104"/>
      <c r="GT34" s="104"/>
      <c r="GU34" s="104"/>
      <c r="GV34" s="104"/>
      <c r="GW34" s="104"/>
      <c r="GX34" s="104"/>
      <c r="GY34" s="104"/>
      <c r="GZ34" s="104"/>
      <c r="HA34" s="104"/>
      <c r="HB34" s="104"/>
      <c r="HC34" s="104"/>
      <c r="HD34" s="104"/>
      <c r="HE34" s="104"/>
      <c r="HF34" s="104"/>
      <c r="HG34" s="104"/>
      <c r="HH34" s="104"/>
      <c r="HI34" s="104"/>
      <c r="HJ34" s="104"/>
      <c r="HK34" s="104"/>
      <c r="HL34" s="104"/>
      <c r="HM34" s="104"/>
      <c r="HN34" s="104"/>
      <c r="HO34" s="104"/>
      <c r="HP34" s="104"/>
      <c r="HQ34" s="104"/>
      <c r="HR34" s="104"/>
      <c r="HS34" s="104"/>
      <c r="HT34" s="104"/>
      <c r="HU34" s="104"/>
      <c r="HV34" s="104"/>
      <c r="HW34" s="104"/>
      <c r="HX34" s="104"/>
      <c r="HY34" s="104"/>
      <c r="HZ34" s="104"/>
      <c r="IA34" s="104"/>
      <c r="IB34" s="104"/>
      <c r="IC34" s="104"/>
      <c r="ID34" s="104"/>
      <c r="IE34" s="104"/>
      <c r="IF34" s="104"/>
      <c r="IG34" s="104"/>
      <c r="IH34" s="104"/>
      <c r="II34" s="104"/>
      <c r="IJ34" s="104"/>
      <c r="IK34" s="104"/>
      <c r="IL34" s="104"/>
      <c r="IM34" s="104"/>
      <c r="IN34" s="104"/>
      <c r="IO34" s="104"/>
      <c r="IP34" s="104"/>
      <c r="IQ34" s="104"/>
      <c r="IR34" s="104"/>
      <c r="IS34" s="104"/>
      <c r="IT34" s="104"/>
      <c r="IU34" s="104"/>
      <c r="IV34" s="104"/>
    </row>
    <row r="35" spans="1:6" s="82" customFormat="1" ht="15" customHeight="1">
      <c r="A35" s="11" t="s">
        <v>86</v>
      </c>
      <c r="B35" s="98">
        <f>B36+B37+B38</f>
        <v>0</v>
      </c>
      <c r="C35" s="101" t="s">
        <v>87</v>
      </c>
      <c r="D35" s="98"/>
      <c r="E35" s="101" t="s">
        <v>88</v>
      </c>
      <c r="F35" s="98"/>
    </row>
    <row r="36" spans="1:256" s="82" customFormat="1" ht="15" customHeight="1">
      <c r="A36" s="11" t="s">
        <v>89</v>
      </c>
      <c r="B36" s="102"/>
      <c r="C36" s="91"/>
      <c r="D36" s="102"/>
      <c r="E36" s="103"/>
      <c r="F36" s="102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7"/>
      <c r="FF36" s="87"/>
      <c r="FG36" s="104"/>
      <c r="FH36" s="104"/>
      <c r="FI36" s="104"/>
      <c r="FJ36" s="104"/>
      <c r="FK36" s="104"/>
      <c r="FL36" s="104"/>
      <c r="FM36" s="104"/>
      <c r="FN36" s="104"/>
      <c r="FO36" s="104"/>
      <c r="FP36" s="104"/>
      <c r="FQ36" s="104"/>
      <c r="FR36" s="104"/>
      <c r="FS36" s="104"/>
      <c r="FT36" s="104"/>
      <c r="FU36" s="104"/>
      <c r="FV36" s="104"/>
      <c r="FW36" s="104"/>
      <c r="FX36" s="104"/>
      <c r="FY36" s="104"/>
      <c r="FZ36" s="104"/>
      <c r="GA36" s="104"/>
      <c r="GB36" s="104"/>
      <c r="GC36" s="104"/>
      <c r="GD36" s="104"/>
      <c r="GE36" s="104"/>
      <c r="GF36" s="104"/>
      <c r="GG36" s="104"/>
      <c r="GH36" s="104"/>
      <c r="GI36" s="104"/>
      <c r="GJ36" s="104"/>
      <c r="GK36" s="104"/>
      <c r="GL36" s="104"/>
      <c r="GM36" s="104"/>
      <c r="GN36" s="104"/>
      <c r="GO36" s="104"/>
      <c r="GP36" s="104"/>
      <c r="GQ36" s="104"/>
      <c r="GR36" s="104"/>
      <c r="GS36" s="104"/>
      <c r="GT36" s="104"/>
      <c r="GU36" s="104"/>
      <c r="GV36" s="104"/>
      <c r="GW36" s="104"/>
      <c r="GX36" s="104"/>
      <c r="GY36" s="104"/>
      <c r="GZ36" s="104"/>
      <c r="HA36" s="104"/>
      <c r="HB36" s="104"/>
      <c r="HC36" s="104"/>
      <c r="HD36" s="104"/>
      <c r="HE36" s="104"/>
      <c r="HF36" s="104"/>
      <c r="HG36" s="104"/>
      <c r="HH36" s="104"/>
      <c r="HI36" s="104"/>
      <c r="HJ36" s="104"/>
      <c r="HK36" s="104"/>
      <c r="HL36" s="104"/>
      <c r="HM36" s="104"/>
      <c r="HN36" s="104"/>
      <c r="HO36" s="104"/>
      <c r="HP36" s="104"/>
      <c r="HQ36" s="104"/>
      <c r="HR36" s="104"/>
      <c r="HS36" s="104"/>
      <c r="HT36" s="104"/>
      <c r="HU36" s="104"/>
      <c r="HV36" s="104"/>
      <c r="HW36" s="104"/>
      <c r="HX36" s="104"/>
      <c r="HY36" s="104"/>
      <c r="HZ36" s="104"/>
      <c r="IA36" s="104"/>
      <c r="IB36" s="104"/>
      <c r="IC36" s="104"/>
      <c r="ID36" s="104"/>
      <c r="IE36" s="104"/>
      <c r="IF36" s="104"/>
      <c r="IG36" s="104"/>
      <c r="IH36" s="104"/>
      <c r="II36" s="104"/>
      <c r="IJ36" s="104"/>
      <c r="IK36" s="104"/>
      <c r="IL36" s="104"/>
      <c r="IM36" s="104"/>
      <c r="IN36" s="104"/>
      <c r="IO36" s="104"/>
      <c r="IP36" s="104"/>
      <c r="IQ36" s="104"/>
      <c r="IR36" s="104"/>
      <c r="IS36" s="104"/>
      <c r="IT36" s="104"/>
      <c r="IU36" s="104"/>
      <c r="IV36" s="104"/>
    </row>
    <row r="37" spans="1:6" ht="15" customHeight="1">
      <c r="A37" s="11" t="s">
        <v>90</v>
      </c>
      <c r="B37" s="98"/>
      <c r="C37" s="63"/>
      <c r="D37" s="98"/>
      <c r="E37" s="62"/>
      <c r="F37" s="98"/>
    </row>
    <row r="38" spans="1:6" ht="15" customHeight="1">
      <c r="A38" s="11"/>
      <c r="B38" s="98"/>
      <c r="C38" s="62"/>
      <c r="D38" s="98"/>
      <c r="E38" s="62"/>
      <c r="F38" s="98"/>
    </row>
    <row r="39" spans="1:6" ht="15" customHeight="1">
      <c r="A39" s="8" t="s">
        <v>92</v>
      </c>
      <c r="B39" s="98">
        <f>B34+B35</f>
        <v>708.9236</v>
      </c>
      <c r="C39" s="8" t="s">
        <v>93</v>
      </c>
      <c r="D39" s="98">
        <f>D35+D34</f>
        <v>708.9236000000001</v>
      </c>
      <c r="E39" s="8" t="s">
        <v>93</v>
      </c>
      <c r="F39" s="98">
        <f>F34+F35</f>
        <v>708.9236</v>
      </c>
    </row>
  </sheetData>
  <sheetProtection/>
  <printOptions horizontalCentered="1"/>
  <pageMargins left="0.5905511811023622" right="0.5905511811023622" top="0.159999998066369" bottom="0.2099999996620839" header="0.6000000191485787" footer="0.259999989524601"/>
  <pageSetup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showGridLines="0" showZeros="0" workbookViewId="0" topLeftCell="A1">
      <selection activeCell="U1" sqref="U1"/>
    </sheetView>
  </sheetViews>
  <sheetFormatPr defaultColWidth="9.16015625" defaultRowHeight="11.25"/>
  <cols>
    <col min="1" max="3" width="5" style="0" customWidth="1"/>
    <col min="4" max="4" width="9.16015625" style="0" customWidth="1"/>
    <col min="5" max="5" width="27.33203125" style="0" customWidth="1"/>
    <col min="6" max="21" width="12.33203125" style="0" customWidth="1"/>
    <col min="22" max="22" width="6" style="0" customWidth="1"/>
    <col min="23" max="24" width="9.16015625" style="0" customWidth="1"/>
  </cols>
  <sheetData>
    <row r="1" spans="1:22" ht="15" customHeight="1">
      <c r="A1" s="41"/>
      <c r="B1" s="42"/>
      <c r="C1" s="43"/>
      <c r="D1" s="43"/>
      <c r="E1" s="43"/>
      <c r="F1" s="43"/>
      <c r="G1" s="43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1" t="s">
        <v>163</v>
      </c>
      <c r="V1" s="42"/>
    </row>
    <row r="2" spans="1:22" ht="30" customHeight="1">
      <c r="A2" s="33" t="s">
        <v>164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59"/>
    </row>
    <row r="3" spans="1:22" ht="23.25" customHeight="1">
      <c r="A3" s="43" t="s">
        <v>24</v>
      </c>
      <c r="B3" s="45"/>
      <c r="C3" s="43"/>
      <c r="D3" s="43"/>
      <c r="E3" s="43"/>
      <c r="F3" s="43"/>
      <c r="G3" s="43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1" t="s">
        <v>25</v>
      </c>
      <c r="V3" s="42"/>
    </row>
    <row r="4" spans="1:22" ht="21" customHeight="1">
      <c r="A4" s="47" t="s">
        <v>96</v>
      </c>
      <c r="B4" s="47"/>
      <c r="C4" s="77"/>
      <c r="D4" s="14" t="s">
        <v>97</v>
      </c>
      <c r="E4" s="78" t="s">
        <v>98</v>
      </c>
      <c r="F4" s="14" t="s">
        <v>103</v>
      </c>
      <c r="G4" s="49" t="s">
        <v>149</v>
      </c>
      <c r="H4" s="49"/>
      <c r="I4" s="49"/>
      <c r="J4" s="49"/>
      <c r="K4" s="58" t="s">
        <v>150</v>
      </c>
      <c r="L4" s="58"/>
      <c r="M4" s="58"/>
      <c r="N4" s="58"/>
      <c r="O4" s="58"/>
      <c r="P4" s="58"/>
      <c r="Q4" s="58"/>
      <c r="R4" s="58"/>
      <c r="S4" s="58"/>
      <c r="T4" s="58"/>
      <c r="U4" s="58"/>
      <c r="V4" s="59"/>
    </row>
    <row r="5" spans="1:22" ht="60" customHeight="1">
      <c r="A5" s="14" t="s">
        <v>100</v>
      </c>
      <c r="B5" s="14" t="s">
        <v>101</v>
      </c>
      <c r="C5" s="79" t="s">
        <v>102</v>
      </c>
      <c r="D5" s="14"/>
      <c r="E5" s="78"/>
      <c r="F5" s="14"/>
      <c r="G5" s="50" t="s">
        <v>109</v>
      </c>
      <c r="H5" s="51" t="s">
        <v>151</v>
      </c>
      <c r="I5" s="51" t="s">
        <v>152</v>
      </c>
      <c r="J5" s="51" t="s">
        <v>153</v>
      </c>
      <c r="K5" s="50" t="s">
        <v>109</v>
      </c>
      <c r="L5" s="51" t="s">
        <v>151</v>
      </c>
      <c r="M5" s="51" t="s">
        <v>152</v>
      </c>
      <c r="N5" s="51" t="s">
        <v>153</v>
      </c>
      <c r="O5" s="38" t="s">
        <v>154</v>
      </c>
      <c r="P5" s="38" t="s">
        <v>155</v>
      </c>
      <c r="Q5" s="38" t="s">
        <v>156</v>
      </c>
      <c r="R5" s="38" t="s">
        <v>157</v>
      </c>
      <c r="S5" s="38" t="s">
        <v>158</v>
      </c>
      <c r="T5" s="38" t="s">
        <v>159</v>
      </c>
      <c r="U5" s="38" t="s">
        <v>160</v>
      </c>
      <c r="V5" s="59"/>
    </row>
    <row r="6" spans="1:22" ht="17.25" customHeight="1">
      <c r="A6" s="52" t="s">
        <v>117</v>
      </c>
      <c r="B6" s="52" t="s">
        <v>117</v>
      </c>
      <c r="C6" s="52" t="s">
        <v>117</v>
      </c>
      <c r="D6" s="80"/>
      <c r="E6" s="50" t="s">
        <v>117</v>
      </c>
      <c r="F6" s="81">
        <v>1</v>
      </c>
      <c r="G6" s="81">
        <v>2</v>
      </c>
      <c r="H6" s="81">
        <v>3</v>
      </c>
      <c r="I6" s="81">
        <v>4</v>
      </c>
      <c r="J6" s="81">
        <v>5</v>
      </c>
      <c r="K6" s="81">
        <v>6</v>
      </c>
      <c r="L6" s="81">
        <v>7</v>
      </c>
      <c r="M6" s="81">
        <v>8</v>
      </c>
      <c r="N6" s="81">
        <v>9</v>
      </c>
      <c r="O6" s="81">
        <v>10</v>
      </c>
      <c r="P6" s="81">
        <v>11</v>
      </c>
      <c r="Q6" s="81">
        <v>12</v>
      </c>
      <c r="R6" s="81">
        <v>13</v>
      </c>
      <c r="S6" s="81">
        <v>14</v>
      </c>
      <c r="T6" s="81">
        <v>15</v>
      </c>
      <c r="U6" s="81">
        <v>16</v>
      </c>
      <c r="V6" s="45"/>
    </row>
    <row r="7" spans="1:24" ht="17.25" customHeight="1">
      <c r="A7" s="53"/>
      <c r="B7" s="53"/>
      <c r="C7" s="53"/>
      <c r="D7" s="53"/>
      <c r="E7" s="54" t="s">
        <v>118</v>
      </c>
      <c r="F7" s="55">
        <v>708.9236</v>
      </c>
      <c r="G7" s="55">
        <v>588.0236</v>
      </c>
      <c r="H7" s="55">
        <v>491.6491</v>
      </c>
      <c r="I7" s="55">
        <v>96.3745</v>
      </c>
      <c r="J7" s="55">
        <v>0</v>
      </c>
      <c r="K7" s="55">
        <v>120.9</v>
      </c>
      <c r="L7" s="55">
        <v>4</v>
      </c>
      <c r="M7" s="55">
        <v>107.6</v>
      </c>
      <c r="N7" s="55">
        <v>0</v>
      </c>
      <c r="O7" s="55">
        <v>0</v>
      </c>
      <c r="P7" s="55">
        <v>0</v>
      </c>
      <c r="Q7" s="55">
        <v>9.3</v>
      </c>
      <c r="R7" s="55">
        <v>0</v>
      </c>
      <c r="S7" s="55">
        <v>0</v>
      </c>
      <c r="T7" s="55">
        <v>0</v>
      </c>
      <c r="U7" s="55">
        <v>0</v>
      </c>
      <c r="V7" s="60"/>
      <c r="W7" s="61"/>
      <c r="X7" s="61"/>
    </row>
    <row r="8" spans="1:24" ht="17.25" customHeight="1">
      <c r="A8" s="53"/>
      <c r="B8" s="53"/>
      <c r="C8" s="53"/>
      <c r="D8" s="53" t="s">
        <v>119</v>
      </c>
      <c r="E8" s="54" t="s">
        <v>120</v>
      </c>
      <c r="F8" s="55">
        <v>708.9236</v>
      </c>
      <c r="G8" s="55">
        <v>588.0236</v>
      </c>
      <c r="H8" s="55">
        <v>491.6491</v>
      </c>
      <c r="I8" s="55">
        <v>96.3745</v>
      </c>
      <c r="J8" s="55">
        <v>0</v>
      </c>
      <c r="K8" s="55">
        <v>120.9</v>
      </c>
      <c r="L8" s="55">
        <v>4</v>
      </c>
      <c r="M8" s="55">
        <v>107.6</v>
      </c>
      <c r="N8" s="55">
        <v>0</v>
      </c>
      <c r="O8" s="55">
        <v>0</v>
      </c>
      <c r="P8" s="55">
        <v>0</v>
      </c>
      <c r="Q8" s="55">
        <v>9.3</v>
      </c>
      <c r="R8" s="55">
        <v>0</v>
      </c>
      <c r="S8" s="55">
        <v>0</v>
      </c>
      <c r="T8" s="55">
        <v>0</v>
      </c>
      <c r="U8" s="55">
        <v>0</v>
      </c>
      <c r="V8" s="45"/>
      <c r="W8" s="35"/>
      <c r="X8" s="35"/>
    </row>
    <row r="9" spans="1:23" ht="17.25" customHeight="1">
      <c r="A9" s="53"/>
      <c r="B9" s="53"/>
      <c r="C9" s="53"/>
      <c r="D9" s="53" t="s">
        <v>121</v>
      </c>
      <c r="E9" s="54" t="s">
        <v>122</v>
      </c>
      <c r="F9" s="55">
        <v>708.9236</v>
      </c>
      <c r="G9" s="55">
        <v>588.0236</v>
      </c>
      <c r="H9" s="55">
        <v>491.6491</v>
      </c>
      <c r="I9" s="55">
        <v>96.3745</v>
      </c>
      <c r="J9" s="55">
        <v>0</v>
      </c>
      <c r="K9" s="55">
        <v>120.9</v>
      </c>
      <c r="L9" s="55">
        <v>4</v>
      </c>
      <c r="M9" s="55">
        <v>107.6</v>
      </c>
      <c r="N9" s="55">
        <v>0</v>
      </c>
      <c r="O9" s="55">
        <v>0</v>
      </c>
      <c r="P9" s="55">
        <v>0</v>
      </c>
      <c r="Q9" s="55">
        <v>9.3</v>
      </c>
      <c r="R9" s="55">
        <v>0</v>
      </c>
      <c r="S9" s="55">
        <v>0</v>
      </c>
      <c r="T9" s="55">
        <v>0</v>
      </c>
      <c r="U9" s="55">
        <v>0</v>
      </c>
      <c r="V9" s="45"/>
      <c r="W9" s="35"/>
    </row>
    <row r="10" spans="1:22" ht="17.25" customHeight="1">
      <c r="A10" s="53" t="s">
        <v>123</v>
      </c>
      <c r="B10" s="53" t="s">
        <v>124</v>
      </c>
      <c r="C10" s="53" t="s">
        <v>125</v>
      </c>
      <c r="D10" s="53" t="s">
        <v>126</v>
      </c>
      <c r="E10" s="54" t="s">
        <v>127</v>
      </c>
      <c r="F10" s="55">
        <v>381.5043</v>
      </c>
      <c r="G10" s="55">
        <v>381.5043</v>
      </c>
      <c r="H10" s="55">
        <v>327.7113</v>
      </c>
      <c r="I10" s="55">
        <v>53.793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45"/>
    </row>
    <row r="11" spans="1:22" ht="17.25" customHeight="1">
      <c r="A11" s="53" t="s">
        <v>123</v>
      </c>
      <c r="B11" s="53" t="s">
        <v>124</v>
      </c>
      <c r="C11" s="53" t="s">
        <v>124</v>
      </c>
      <c r="D11" s="53" t="s">
        <v>126</v>
      </c>
      <c r="E11" s="54" t="s">
        <v>128</v>
      </c>
      <c r="F11" s="55">
        <v>2.805</v>
      </c>
      <c r="G11" s="55">
        <v>2.805</v>
      </c>
      <c r="H11" s="55">
        <v>0</v>
      </c>
      <c r="I11" s="55">
        <v>2.805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42"/>
    </row>
    <row r="12" spans="1:22" ht="17.25" customHeight="1">
      <c r="A12" s="53" t="s">
        <v>123</v>
      </c>
      <c r="B12" s="53" t="s">
        <v>129</v>
      </c>
      <c r="C12" s="53" t="s">
        <v>130</v>
      </c>
      <c r="D12" s="53" t="s">
        <v>126</v>
      </c>
      <c r="E12" s="54" t="s">
        <v>131</v>
      </c>
      <c r="F12" s="55">
        <v>152.25</v>
      </c>
      <c r="G12" s="55">
        <v>31.35</v>
      </c>
      <c r="H12" s="55">
        <v>0</v>
      </c>
      <c r="I12" s="55">
        <v>31.35</v>
      </c>
      <c r="J12" s="55">
        <v>0</v>
      </c>
      <c r="K12" s="55">
        <v>120.9</v>
      </c>
      <c r="L12" s="55">
        <v>4</v>
      </c>
      <c r="M12" s="55">
        <v>107.6</v>
      </c>
      <c r="N12" s="55">
        <v>0</v>
      </c>
      <c r="O12" s="55">
        <v>0</v>
      </c>
      <c r="P12" s="55">
        <v>0</v>
      </c>
      <c r="Q12" s="55">
        <v>9.3</v>
      </c>
      <c r="R12" s="55">
        <v>0</v>
      </c>
      <c r="S12" s="55">
        <v>0</v>
      </c>
      <c r="T12" s="55">
        <v>0</v>
      </c>
      <c r="U12" s="55">
        <v>0</v>
      </c>
      <c r="V12" s="45"/>
    </row>
    <row r="13" spans="1:22" ht="17.25" customHeight="1">
      <c r="A13" s="53" t="s">
        <v>123</v>
      </c>
      <c r="B13" s="53" t="s">
        <v>132</v>
      </c>
      <c r="C13" s="53" t="s">
        <v>133</v>
      </c>
      <c r="D13" s="53" t="s">
        <v>126</v>
      </c>
      <c r="E13" s="54" t="s">
        <v>134</v>
      </c>
      <c r="F13" s="55">
        <v>6.4265</v>
      </c>
      <c r="G13" s="55">
        <v>6.4265</v>
      </c>
      <c r="H13" s="55">
        <v>0</v>
      </c>
      <c r="I13" s="55">
        <v>6.4265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42"/>
    </row>
    <row r="14" spans="1:22" ht="17.25" customHeight="1">
      <c r="A14" s="53" t="s">
        <v>135</v>
      </c>
      <c r="B14" s="53" t="s">
        <v>130</v>
      </c>
      <c r="C14" s="53" t="s">
        <v>136</v>
      </c>
      <c r="D14" s="53" t="s">
        <v>126</v>
      </c>
      <c r="E14" s="54" t="s">
        <v>137</v>
      </c>
      <c r="F14" s="55">
        <v>2</v>
      </c>
      <c r="G14" s="55">
        <v>2</v>
      </c>
      <c r="H14" s="55">
        <v>0</v>
      </c>
      <c r="I14" s="55">
        <v>2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42"/>
    </row>
    <row r="15" spans="1:22" ht="17.25" customHeight="1">
      <c r="A15" s="53" t="s">
        <v>135</v>
      </c>
      <c r="B15" s="53" t="s">
        <v>138</v>
      </c>
      <c r="C15" s="53" t="s">
        <v>138</v>
      </c>
      <c r="D15" s="53" t="s">
        <v>126</v>
      </c>
      <c r="E15" s="54" t="s">
        <v>139</v>
      </c>
      <c r="F15" s="55">
        <v>51.4124</v>
      </c>
      <c r="G15" s="55">
        <v>51.4124</v>
      </c>
      <c r="H15" s="55">
        <v>51.4124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42"/>
    </row>
    <row r="16" spans="1:22" ht="17.25" customHeight="1">
      <c r="A16" s="53" t="s">
        <v>135</v>
      </c>
      <c r="B16" s="53" t="s">
        <v>138</v>
      </c>
      <c r="C16" s="53" t="s">
        <v>140</v>
      </c>
      <c r="D16" s="53" t="s">
        <v>126</v>
      </c>
      <c r="E16" s="54" t="s">
        <v>141</v>
      </c>
      <c r="F16" s="55">
        <v>25.7062</v>
      </c>
      <c r="G16" s="55">
        <v>25.7062</v>
      </c>
      <c r="H16" s="55">
        <v>25.7062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42"/>
    </row>
    <row r="17" spans="1:21" ht="17.25" customHeight="1">
      <c r="A17" s="53" t="s">
        <v>142</v>
      </c>
      <c r="B17" s="53" t="s">
        <v>129</v>
      </c>
      <c r="C17" s="53" t="s">
        <v>125</v>
      </c>
      <c r="D17" s="53" t="s">
        <v>126</v>
      </c>
      <c r="E17" s="54" t="s">
        <v>143</v>
      </c>
      <c r="F17" s="55">
        <v>26.1416</v>
      </c>
      <c r="G17" s="55">
        <v>26.1416</v>
      </c>
      <c r="H17" s="55">
        <v>26.1416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</row>
    <row r="18" spans="1:21" ht="17.25" customHeight="1">
      <c r="A18" s="53" t="s">
        <v>142</v>
      </c>
      <c r="B18" s="53" t="s">
        <v>129</v>
      </c>
      <c r="C18" s="53" t="s">
        <v>124</v>
      </c>
      <c r="D18" s="53" t="s">
        <v>126</v>
      </c>
      <c r="E18" s="54" t="s">
        <v>144</v>
      </c>
      <c r="F18" s="55">
        <v>22.1183</v>
      </c>
      <c r="G18" s="55">
        <v>22.1183</v>
      </c>
      <c r="H18" s="55">
        <v>22.1183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</row>
    <row r="19" spans="1:21" ht="17.25" customHeight="1">
      <c r="A19" s="53" t="s">
        <v>145</v>
      </c>
      <c r="B19" s="53" t="s">
        <v>130</v>
      </c>
      <c r="C19" s="53" t="s">
        <v>125</v>
      </c>
      <c r="D19" s="53" t="s">
        <v>126</v>
      </c>
      <c r="E19" s="54" t="s">
        <v>146</v>
      </c>
      <c r="F19" s="55">
        <v>38.5593</v>
      </c>
      <c r="G19" s="55">
        <v>38.5593</v>
      </c>
      <c r="H19" s="55">
        <v>38.5593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</row>
  </sheetData>
  <sheetProtection/>
  <mergeCells count="3">
    <mergeCell ref="D4:D5"/>
    <mergeCell ref="E4:E5"/>
    <mergeCell ref="F4:F5"/>
  </mergeCells>
  <printOptions horizontalCentered="1"/>
  <pageMargins left="0.7499999887361302" right="0.7499999887361302" top="0.9999999849815068" bottom="0.9999999849815068" header="0.4999999924907534" footer="0.4999999924907534"/>
  <pageSetup fitToHeight="55" fitToWidth="1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showZeros="0" workbookViewId="0" topLeftCell="A1">
      <selection activeCell="G1" sqref="G1"/>
    </sheetView>
  </sheetViews>
  <sheetFormatPr defaultColWidth="9.16015625" defaultRowHeight="11.25"/>
  <cols>
    <col min="1" max="2" width="9.83203125" style="0" customWidth="1"/>
    <col min="3" max="3" width="17.16015625" style="0" customWidth="1"/>
    <col min="4" max="4" width="33.16015625" style="0" customWidth="1"/>
    <col min="5" max="7" width="26" style="0" customWidth="1"/>
    <col min="8" max="10" width="9.16015625" style="0" customWidth="1"/>
    <col min="11" max="11" width="27.5" style="0" customWidth="1"/>
    <col min="12" max="12" width="12.5" style="0" customWidth="1"/>
  </cols>
  <sheetData>
    <row r="1" spans="1:7" ht="15" customHeight="1">
      <c r="A1" s="41"/>
      <c r="B1" s="42"/>
      <c r="C1" s="43"/>
      <c r="D1" s="43"/>
      <c r="E1" s="43"/>
      <c r="G1" s="41" t="s">
        <v>165</v>
      </c>
    </row>
    <row r="2" spans="1:7" ht="30" customHeight="1">
      <c r="A2" s="33" t="s">
        <v>166</v>
      </c>
      <c r="B2" s="33"/>
      <c r="C2" s="33"/>
      <c r="D2" s="33"/>
      <c r="E2" s="33"/>
      <c r="F2" s="34"/>
      <c r="G2" s="33"/>
    </row>
    <row r="3" spans="1:7" ht="20.25" customHeight="1">
      <c r="A3" s="43" t="s">
        <v>24</v>
      </c>
      <c r="B3" s="42"/>
      <c r="C3" s="43"/>
      <c r="D3" s="43"/>
      <c r="E3" s="43"/>
      <c r="G3" s="41" t="s">
        <v>25</v>
      </c>
    </row>
    <row r="4" spans="1:7" ht="24.75" customHeight="1">
      <c r="A4" s="74" t="s">
        <v>167</v>
      </c>
      <c r="B4" s="75"/>
      <c r="C4" s="36" t="s">
        <v>97</v>
      </c>
      <c r="D4" s="36" t="s">
        <v>168</v>
      </c>
      <c r="E4" s="74" t="s">
        <v>169</v>
      </c>
      <c r="F4" s="74"/>
      <c r="G4" s="74"/>
    </row>
    <row r="5" spans="1:7" ht="11.25" customHeight="1">
      <c r="A5" s="36" t="s">
        <v>100</v>
      </c>
      <c r="B5" s="36" t="s">
        <v>101</v>
      </c>
      <c r="C5" s="36"/>
      <c r="D5" s="36"/>
      <c r="E5" s="36" t="s">
        <v>118</v>
      </c>
      <c r="F5" s="36" t="s">
        <v>170</v>
      </c>
      <c r="G5" s="36" t="s">
        <v>171</v>
      </c>
    </row>
    <row r="6" spans="1:7" ht="11.25" customHeight="1">
      <c r="A6" s="36"/>
      <c r="B6" s="36"/>
      <c r="C6" s="36"/>
      <c r="D6" s="36"/>
      <c r="E6" s="36"/>
      <c r="F6" s="36"/>
      <c r="G6" s="36"/>
    </row>
    <row r="7" spans="1:7" ht="24.75" customHeight="1">
      <c r="A7" s="38" t="s">
        <v>117</v>
      </c>
      <c r="B7" s="38" t="s">
        <v>117</v>
      </c>
      <c r="C7" s="38" t="s">
        <v>117</v>
      </c>
      <c r="D7" s="76" t="s">
        <v>117</v>
      </c>
      <c r="E7" s="38">
        <v>1</v>
      </c>
      <c r="F7" s="38">
        <v>2</v>
      </c>
      <c r="G7" s="38">
        <v>3</v>
      </c>
    </row>
    <row r="8" spans="1:9" ht="24.75" customHeight="1">
      <c r="A8" s="54"/>
      <c r="B8" s="54"/>
      <c r="C8" s="54"/>
      <c r="D8" s="54" t="s">
        <v>118</v>
      </c>
      <c r="E8" s="55">
        <v>588.0236</v>
      </c>
      <c r="F8" s="55">
        <v>491.6491</v>
      </c>
      <c r="G8" s="55">
        <v>96.3745</v>
      </c>
      <c r="H8" s="61"/>
      <c r="I8" s="61"/>
    </row>
    <row r="9" spans="1:9" ht="24.75" customHeight="1">
      <c r="A9" s="54"/>
      <c r="B9" s="54"/>
      <c r="C9" s="54" t="s">
        <v>119</v>
      </c>
      <c r="D9" s="54" t="s">
        <v>120</v>
      </c>
      <c r="E9" s="55">
        <v>588.0236</v>
      </c>
      <c r="F9" s="55">
        <v>491.6491</v>
      </c>
      <c r="G9" s="55">
        <v>96.3745</v>
      </c>
      <c r="H9" s="35"/>
      <c r="I9" s="35"/>
    </row>
    <row r="10" spans="1:8" ht="24.75" customHeight="1">
      <c r="A10" s="54"/>
      <c r="B10" s="54"/>
      <c r="C10" s="54" t="s">
        <v>121</v>
      </c>
      <c r="D10" s="54" t="s">
        <v>122</v>
      </c>
      <c r="E10" s="55">
        <v>588.0236</v>
      </c>
      <c r="F10" s="55">
        <v>491.6491</v>
      </c>
      <c r="G10" s="55">
        <v>96.3745</v>
      </c>
      <c r="H10" s="35"/>
    </row>
    <row r="11" spans="1:7" ht="24.75" customHeight="1">
      <c r="A11" s="54" t="s">
        <v>172</v>
      </c>
      <c r="B11" s="54" t="s">
        <v>125</v>
      </c>
      <c r="C11" s="54" t="s">
        <v>126</v>
      </c>
      <c r="D11" s="54" t="s">
        <v>173</v>
      </c>
      <c r="E11" s="55">
        <v>126.5004</v>
      </c>
      <c r="F11" s="55">
        <v>126.5004</v>
      </c>
      <c r="G11" s="55">
        <v>0</v>
      </c>
    </row>
    <row r="12" spans="1:7" ht="24.75" customHeight="1">
      <c r="A12" s="54" t="s">
        <v>172</v>
      </c>
      <c r="B12" s="54" t="s">
        <v>130</v>
      </c>
      <c r="C12" s="54" t="s">
        <v>126</v>
      </c>
      <c r="D12" s="54" t="s">
        <v>174</v>
      </c>
      <c r="E12" s="55">
        <v>102.5844</v>
      </c>
      <c r="F12" s="55">
        <v>102.5844</v>
      </c>
      <c r="G12" s="55">
        <v>0</v>
      </c>
    </row>
    <row r="13" spans="1:7" ht="24.75" customHeight="1">
      <c r="A13" s="54" t="s">
        <v>172</v>
      </c>
      <c r="B13" s="54" t="s">
        <v>124</v>
      </c>
      <c r="C13" s="54" t="s">
        <v>126</v>
      </c>
      <c r="D13" s="54" t="s">
        <v>175</v>
      </c>
      <c r="E13" s="55">
        <v>85.2201</v>
      </c>
      <c r="F13" s="55">
        <v>85.2201</v>
      </c>
      <c r="G13" s="55">
        <v>0</v>
      </c>
    </row>
    <row r="14" spans="1:7" ht="24.75" customHeight="1">
      <c r="A14" s="54" t="s">
        <v>172</v>
      </c>
      <c r="B14" s="54" t="s">
        <v>176</v>
      </c>
      <c r="C14" s="54" t="s">
        <v>126</v>
      </c>
      <c r="D14" s="54" t="s">
        <v>177</v>
      </c>
      <c r="E14" s="55">
        <v>13.4064</v>
      </c>
      <c r="F14" s="55">
        <v>13.4064</v>
      </c>
      <c r="G14" s="55">
        <v>0</v>
      </c>
    </row>
    <row r="15" spans="1:7" ht="24.75" customHeight="1">
      <c r="A15" s="54" t="s">
        <v>172</v>
      </c>
      <c r="B15" s="54" t="s">
        <v>136</v>
      </c>
      <c r="C15" s="54" t="s">
        <v>126</v>
      </c>
      <c r="D15" s="54" t="s">
        <v>178</v>
      </c>
      <c r="E15" s="55">
        <v>51.4124</v>
      </c>
      <c r="F15" s="55">
        <v>51.4124</v>
      </c>
      <c r="G15" s="55">
        <v>0</v>
      </c>
    </row>
    <row r="16" spans="1:7" ht="24.75" customHeight="1">
      <c r="A16" s="54" t="s">
        <v>172</v>
      </c>
      <c r="B16" s="54" t="s">
        <v>179</v>
      </c>
      <c r="C16" s="54" t="s">
        <v>126</v>
      </c>
      <c r="D16" s="54" t="s">
        <v>180</v>
      </c>
      <c r="E16" s="55">
        <v>25.7062</v>
      </c>
      <c r="F16" s="55">
        <v>25.7062</v>
      </c>
      <c r="G16" s="55">
        <v>0</v>
      </c>
    </row>
    <row r="17" spans="1:7" ht="24.75" customHeight="1">
      <c r="A17" s="54" t="s">
        <v>172</v>
      </c>
      <c r="B17" s="54" t="s">
        <v>181</v>
      </c>
      <c r="C17" s="54" t="s">
        <v>126</v>
      </c>
      <c r="D17" s="54" t="s">
        <v>182</v>
      </c>
      <c r="E17" s="55">
        <v>25.0635</v>
      </c>
      <c r="F17" s="55">
        <v>25.0635</v>
      </c>
      <c r="G17" s="55">
        <v>0</v>
      </c>
    </row>
    <row r="18" spans="1:7" ht="24.75" customHeight="1">
      <c r="A18" s="54" t="s">
        <v>172</v>
      </c>
      <c r="B18" s="54" t="s">
        <v>129</v>
      </c>
      <c r="C18" s="54" t="s">
        <v>126</v>
      </c>
      <c r="D18" s="54" t="s">
        <v>183</v>
      </c>
      <c r="E18" s="55">
        <v>22.1183</v>
      </c>
      <c r="F18" s="55">
        <v>22.1183</v>
      </c>
      <c r="G18" s="55">
        <v>0</v>
      </c>
    </row>
    <row r="19" spans="1:7" ht="24.75" customHeight="1">
      <c r="A19" s="54" t="s">
        <v>172</v>
      </c>
      <c r="B19" s="54" t="s">
        <v>184</v>
      </c>
      <c r="C19" s="54" t="s">
        <v>126</v>
      </c>
      <c r="D19" s="54" t="s">
        <v>185</v>
      </c>
      <c r="E19" s="55">
        <v>1.0781</v>
      </c>
      <c r="F19" s="55">
        <v>1.0781</v>
      </c>
      <c r="G19" s="55">
        <v>0</v>
      </c>
    </row>
    <row r="20" spans="1:7" ht="24.75" customHeight="1">
      <c r="A20" s="54" t="s">
        <v>172</v>
      </c>
      <c r="B20" s="54" t="s">
        <v>186</v>
      </c>
      <c r="C20" s="54" t="s">
        <v>126</v>
      </c>
      <c r="D20" s="54" t="s">
        <v>146</v>
      </c>
      <c r="E20" s="55">
        <v>38.5593</v>
      </c>
      <c r="F20" s="55">
        <v>38.5593</v>
      </c>
      <c r="G20" s="55">
        <v>0</v>
      </c>
    </row>
    <row r="21" spans="1:7" ht="24.75" customHeight="1">
      <c r="A21" s="54" t="s">
        <v>187</v>
      </c>
      <c r="B21" s="54" t="s">
        <v>125</v>
      </c>
      <c r="C21" s="54" t="s">
        <v>126</v>
      </c>
      <c r="D21" s="54" t="s">
        <v>188</v>
      </c>
      <c r="E21" s="55">
        <v>9.735</v>
      </c>
      <c r="F21" s="55">
        <v>0</v>
      </c>
      <c r="G21" s="55">
        <v>9.735</v>
      </c>
    </row>
    <row r="22" spans="1:7" ht="24.75" customHeight="1">
      <c r="A22" s="54" t="s">
        <v>187</v>
      </c>
      <c r="B22" s="54" t="s">
        <v>130</v>
      </c>
      <c r="C22" s="54" t="s">
        <v>126</v>
      </c>
      <c r="D22" s="54" t="s">
        <v>189</v>
      </c>
      <c r="E22" s="55">
        <v>1.65</v>
      </c>
      <c r="F22" s="55">
        <v>0</v>
      </c>
      <c r="G22" s="55">
        <v>1.65</v>
      </c>
    </row>
    <row r="23" spans="1:7" ht="24.75" customHeight="1">
      <c r="A23" s="54" t="s">
        <v>187</v>
      </c>
      <c r="B23" s="54" t="s">
        <v>138</v>
      </c>
      <c r="C23" s="54" t="s">
        <v>126</v>
      </c>
      <c r="D23" s="54" t="s">
        <v>190</v>
      </c>
      <c r="E23" s="55">
        <v>0.99</v>
      </c>
      <c r="F23" s="55">
        <v>0</v>
      </c>
      <c r="G23" s="55">
        <v>0.99</v>
      </c>
    </row>
    <row r="24" spans="1:7" ht="24.75" customHeight="1">
      <c r="A24" s="54" t="s">
        <v>187</v>
      </c>
      <c r="B24" s="54" t="s">
        <v>140</v>
      </c>
      <c r="C24" s="54" t="s">
        <v>126</v>
      </c>
      <c r="D24" s="54" t="s">
        <v>191</v>
      </c>
      <c r="E24" s="55">
        <v>4.29</v>
      </c>
      <c r="F24" s="55">
        <v>0</v>
      </c>
      <c r="G24" s="55">
        <v>4.29</v>
      </c>
    </row>
    <row r="25" spans="1:7" ht="24.75" customHeight="1">
      <c r="A25" s="54" t="s">
        <v>187</v>
      </c>
      <c r="B25" s="54" t="s">
        <v>176</v>
      </c>
      <c r="C25" s="54" t="s">
        <v>126</v>
      </c>
      <c r="D25" s="54" t="s">
        <v>192</v>
      </c>
      <c r="E25" s="55">
        <v>6.198</v>
      </c>
      <c r="F25" s="55">
        <v>0</v>
      </c>
      <c r="G25" s="55">
        <v>6.198</v>
      </c>
    </row>
    <row r="26" spans="1:7" ht="24.75" customHeight="1">
      <c r="A26" s="54" t="s">
        <v>187</v>
      </c>
      <c r="B26" s="54" t="s">
        <v>179</v>
      </c>
      <c r="C26" s="54" t="s">
        <v>126</v>
      </c>
      <c r="D26" s="54" t="s">
        <v>193</v>
      </c>
      <c r="E26" s="55">
        <v>0.66</v>
      </c>
      <c r="F26" s="55">
        <v>0</v>
      </c>
      <c r="G26" s="55">
        <v>0.66</v>
      </c>
    </row>
    <row r="27" spans="1:7" ht="24.75" customHeight="1">
      <c r="A27" s="54" t="s">
        <v>187</v>
      </c>
      <c r="B27" s="54" t="s">
        <v>129</v>
      </c>
      <c r="C27" s="54" t="s">
        <v>126</v>
      </c>
      <c r="D27" s="54" t="s">
        <v>194</v>
      </c>
      <c r="E27" s="55">
        <v>13.86</v>
      </c>
      <c r="F27" s="55">
        <v>0</v>
      </c>
      <c r="G27" s="55">
        <v>13.86</v>
      </c>
    </row>
    <row r="28" spans="1:7" ht="24.75" customHeight="1">
      <c r="A28" s="54" t="s">
        <v>187</v>
      </c>
      <c r="B28" s="54" t="s">
        <v>186</v>
      </c>
      <c r="C28" s="54" t="s">
        <v>126</v>
      </c>
      <c r="D28" s="54" t="s">
        <v>195</v>
      </c>
      <c r="E28" s="55">
        <v>2.145</v>
      </c>
      <c r="F28" s="55">
        <v>0</v>
      </c>
      <c r="G28" s="55">
        <v>2.145</v>
      </c>
    </row>
    <row r="29" spans="1:7" ht="24.75" customHeight="1">
      <c r="A29" s="54" t="s">
        <v>187</v>
      </c>
      <c r="B29" s="54" t="s">
        <v>196</v>
      </c>
      <c r="C29" s="54" t="s">
        <v>126</v>
      </c>
      <c r="D29" s="54" t="s">
        <v>197</v>
      </c>
      <c r="E29" s="55">
        <v>2.31</v>
      </c>
      <c r="F29" s="55">
        <v>0</v>
      </c>
      <c r="G29" s="55">
        <v>2.31</v>
      </c>
    </row>
    <row r="30" spans="1:7" ht="24.75" customHeight="1">
      <c r="A30" s="54" t="s">
        <v>187</v>
      </c>
      <c r="B30" s="54" t="s">
        <v>198</v>
      </c>
      <c r="C30" s="54" t="s">
        <v>126</v>
      </c>
      <c r="D30" s="54" t="s">
        <v>199</v>
      </c>
      <c r="E30" s="55">
        <v>2.31</v>
      </c>
      <c r="F30" s="55">
        <v>0</v>
      </c>
      <c r="G30" s="55">
        <v>2.31</v>
      </c>
    </row>
    <row r="31" spans="1:7" ht="24.75" customHeight="1">
      <c r="A31" s="54" t="s">
        <v>187</v>
      </c>
      <c r="B31" s="54" t="s">
        <v>200</v>
      </c>
      <c r="C31" s="54" t="s">
        <v>126</v>
      </c>
      <c r="D31" s="54" t="s">
        <v>201</v>
      </c>
      <c r="E31" s="55">
        <v>1.485</v>
      </c>
      <c r="F31" s="55">
        <v>0</v>
      </c>
      <c r="G31" s="55">
        <v>1.485</v>
      </c>
    </row>
    <row r="32" spans="1:7" ht="24.75" customHeight="1">
      <c r="A32" s="54" t="s">
        <v>187</v>
      </c>
      <c r="B32" s="54" t="s">
        <v>202</v>
      </c>
      <c r="C32" s="54" t="s">
        <v>126</v>
      </c>
      <c r="D32" s="54" t="s">
        <v>203</v>
      </c>
      <c r="E32" s="55">
        <v>6.4265</v>
      </c>
      <c r="F32" s="55">
        <v>0</v>
      </c>
      <c r="G32" s="55">
        <v>6.4265</v>
      </c>
    </row>
    <row r="33" spans="1:7" ht="24.75" customHeight="1">
      <c r="A33" s="54" t="s">
        <v>187</v>
      </c>
      <c r="B33" s="54" t="s">
        <v>204</v>
      </c>
      <c r="C33" s="54" t="s">
        <v>126</v>
      </c>
      <c r="D33" s="54" t="s">
        <v>205</v>
      </c>
      <c r="E33" s="55">
        <v>25.34</v>
      </c>
      <c r="F33" s="55">
        <v>0</v>
      </c>
      <c r="G33" s="55">
        <v>25.34</v>
      </c>
    </row>
    <row r="34" spans="1:7" ht="24.75" customHeight="1">
      <c r="A34" s="54" t="s">
        <v>187</v>
      </c>
      <c r="B34" s="54" t="s">
        <v>133</v>
      </c>
      <c r="C34" s="54" t="s">
        <v>126</v>
      </c>
      <c r="D34" s="54" t="s">
        <v>206</v>
      </c>
      <c r="E34" s="55">
        <v>18.975</v>
      </c>
      <c r="F34" s="55">
        <v>0</v>
      </c>
      <c r="G34" s="55">
        <v>18.975</v>
      </c>
    </row>
    <row r="35" ht="16.5" customHeight="1"/>
    <row r="36" ht="16.5" customHeight="1"/>
  </sheetData>
  <sheetProtection/>
  <mergeCells count="7">
    <mergeCell ref="A5:A6"/>
    <mergeCell ref="B5:B6"/>
    <mergeCell ref="C4:C6"/>
    <mergeCell ref="D4:D6"/>
    <mergeCell ref="E5:E6"/>
    <mergeCell ref="F5:F6"/>
    <mergeCell ref="G5:G6"/>
  </mergeCells>
  <printOptions horizontalCentered="1"/>
  <pageMargins left="0.7499999887361302" right="0.7499999887361302" top="0.9999999849815068" bottom="0.9999999849815068" header="0.4999999924907534" footer="0.4999999924907534"/>
  <pageSetup fitToHeight="55" fitToWidth="1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B5" sqref="B5"/>
    </sheetView>
  </sheetViews>
  <sheetFormatPr defaultColWidth="9.16015625" defaultRowHeight="12.75" customHeight="1"/>
  <cols>
    <col min="1" max="1" width="47.33203125" style="0" customWidth="1"/>
    <col min="2" max="5" width="27" style="0" customWidth="1"/>
  </cols>
  <sheetData>
    <row r="1" spans="1:5" ht="15" customHeight="1">
      <c r="A1" s="41"/>
      <c r="B1" s="41"/>
      <c r="E1" s="3" t="s">
        <v>207</v>
      </c>
    </row>
    <row r="2" spans="1:5" ht="30" customHeight="1">
      <c r="A2" s="4" t="s">
        <v>208</v>
      </c>
      <c r="B2" s="4"/>
      <c r="C2" s="34"/>
      <c r="D2" s="34"/>
      <c r="E2" s="64"/>
    </row>
    <row r="3" spans="1:5" ht="21" customHeight="1">
      <c r="A3" s="65" t="s">
        <v>24</v>
      </c>
      <c r="E3" s="41" t="s">
        <v>25</v>
      </c>
    </row>
    <row r="4" spans="1:5" ht="33" customHeight="1">
      <c r="A4" s="48" t="s">
        <v>209</v>
      </c>
      <c r="B4" s="48" t="s">
        <v>210</v>
      </c>
      <c r="C4" s="48" t="s">
        <v>211</v>
      </c>
      <c r="D4" s="38" t="s">
        <v>212</v>
      </c>
      <c r="E4" s="38" t="s">
        <v>213</v>
      </c>
    </row>
    <row r="5" spans="1:5" ht="33" customHeight="1">
      <c r="A5" s="66" t="s">
        <v>118</v>
      </c>
      <c r="B5" s="67">
        <f>B6+B7+B8</f>
        <v>1.305</v>
      </c>
      <c r="C5" s="67">
        <f>C6+C7+C8</f>
        <v>1.485</v>
      </c>
      <c r="D5" s="68">
        <f>(C5-B5)/B5</f>
        <v>0.13793103448275876</v>
      </c>
      <c r="E5" s="62"/>
    </row>
    <row r="6" spans="1:5" ht="33" customHeight="1">
      <c r="A6" s="69" t="s">
        <v>214</v>
      </c>
      <c r="B6" s="70">
        <v>0</v>
      </c>
      <c r="C6" s="71">
        <v>0</v>
      </c>
      <c r="D6" s="68"/>
      <c r="E6" s="62"/>
    </row>
    <row r="7" spans="1:5" ht="33" customHeight="1">
      <c r="A7" s="69" t="s">
        <v>215</v>
      </c>
      <c r="B7" s="72">
        <v>1.305</v>
      </c>
      <c r="C7" s="71">
        <v>1.485</v>
      </c>
      <c r="D7" s="68">
        <f>(C7-B7)/B7</f>
        <v>0.13793103448275876</v>
      </c>
      <c r="E7" s="62"/>
    </row>
    <row r="8" spans="1:5" ht="33" customHeight="1">
      <c r="A8" s="66" t="s">
        <v>216</v>
      </c>
      <c r="B8" s="72">
        <f>B9+B10</f>
        <v>0</v>
      </c>
      <c r="C8" s="72">
        <f>C9+C10</f>
        <v>0</v>
      </c>
      <c r="D8" s="68" t="e">
        <f>(C8-B8)/B8</f>
        <v>#DIV/0!</v>
      </c>
      <c r="E8" s="62"/>
    </row>
    <row r="9" spans="1:5" ht="33" customHeight="1">
      <c r="A9" s="69" t="s">
        <v>217</v>
      </c>
      <c r="B9" s="70">
        <v>0</v>
      </c>
      <c r="C9" s="71">
        <v>0</v>
      </c>
      <c r="D9" s="68" t="e">
        <f>(C9-B9)/B9</f>
        <v>#DIV/0!</v>
      </c>
      <c r="E9" s="73"/>
    </row>
    <row r="10" spans="1:5" ht="33" customHeight="1">
      <c r="A10" s="69" t="s">
        <v>218</v>
      </c>
      <c r="B10" s="72">
        <v>0</v>
      </c>
      <c r="C10" s="71">
        <v>0</v>
      </c>
      <c r="D10" s="68"/>
      <c r="E10" s="62"/>
    </row>
    <row r="11" spans="1:3" ht="15" customHeight="1">
      <c r="A11" s="35"/>
      <c r="B11" s="35"/>
      <c r="C11" s="35"/>
    </row>
    <row r="12" spans="1:6" ht="15" customHeight="1">
      <c r="A12" s="35"/>
      <c r="F12" s="35"/>
    </row>
    <row r="13" ht="15" customHeight="1"/>
    <row r="14" ht="15" customHeight="1"/>
    <row r="15" ht="15" customHeight="1">
      <c r="C15" s="35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B5" sqref="B5"/>
    </sheetView>
  </sheetViews>
  <sheetFormatPr defaultColWidth="9.16015625" defaultRowHeight="12.75" customHeight="1"/>
  <cols>
    <col min="1" max="1" width="47.33203125" style="0" customWidth="1"/>
    <col min="2" max="5" width="27" style="0" customWidth="1"/>
  </cols>
  <sheetData>
    <row r="1" spans="1:5" ht="15" customHeight="1">
      <c r="A1" s="41"/>
      <c r="B1" s="41"/>
      <c r="E1" s="3" t="s">
        <v>207</v>
      </c>
    </row>
    <row r="2" spans="1:5" ht="30" customHeight="1">
      <c r="A2" s="4" t="s">
        <v>208</v>
      </c>
      <c r="B2" s="4"/>
      <c r="C2" s="34"/>
      <c r="D2" s="34"/>
      <c r="E2" s="64"/>
    </row>
    <row r="3" spans="1:5" ht="21" customHeight="1">
      <c r="A3" s="65" t="s">
        <v>24</v>
      </c>
      <c r="E3" s="41" t="s">
        <v>25</v>
      </c>
    </row>
    <row r="4" spans="1:5" ht="33" customHeight="1">
      <c r="A4" s="48" t="s">
        <v>209</v>
      </c>
      <c r="B4" s="48" t="s">
        <v>210</v>
      </c>
      <c r="C4" s="48" t="s">
        <v>211</v>
      </c>
      <c r="D4" s="38" t="s">
        <v>212</v>
      </c>
      <c r="E4" s="38" t="s">
        <v>213</v>
      </c>
    </row>
    <row r="5" spans="1:5" ht="33" customHeight="1">
      <c r="A5" s="66" t="s">
        <v>118</v>
      </c>
      <c r="B5" s="67">
        <f>B6+B7+B8</f>
        <v>1.305</v>
      </c>
      <c r="C5" s="67">
        <f>C6+C7+C8</f>
        <v>1.485</v>
      </c>
      <c r="D5" s="68">
        <f aca="true" t="shared" si="0" ref="D5:D9">(C5-B5)/B5</f>
        <v>0.13793103448275876</v>
      </c>
      <c r="E5" s="62"/>
    </row>
    <row r="6" spans="1:5" ht="33" customHeight="1">
      <c r="A6" s="69" t="s">
        <v>214</v>
      </c>
      <c r="B6" s="70">
        <v>0</v>
      </c>
      <c r="C6" s="71">
        <v>0</v>
      </c>
      <c r="D6" s="68"/>
      <c r="E6" s="62"/>
    </row>
    <row r="7" spans="1:5" ht="33" customHeight="1">
      <c r="A7" s="69" t="s">
        <v>215</v>
      </c>
      <c r="B7" s="72">
        <v>1.305</v>
      </c>
      <c r="C7" s="71">
        <v>1.485</v>
      </c>
      <c r="D7" s="68">
        <f t="shared" si="0"/>
        <v>0.13793103448275876</v>
      </c>
      <c r="E7" s="62"/>
    </row>
    <row r="8" spans="1:5" ht="33" customHeight="1">
      <c r="A8" s="66" t="s">
        <v>216</v>
      </c>
      <c r="B8" s="72">
        <f>B9+B10</f>
        <v>0</v>
      </c>
      <c r="C8" s="72">
        <f>C9+C10</f>
        <v>0</v>
      </c>
      <c r="D8" s="68" t="e">
        <f t="shared" si="0"/>
        <v>#DIV/0!</v>
      </c>
      <c r="E8" s="62"/>
    </row>
    <row r="9" spans="1:5" ht="33" customHeight="1">
      <c r="A9" s="69" t="s">
        <v>217</v>
      </c>
      <c r="B9" s="70">
        <v>0</v>
      </c>
      <c r="C9" s="71">
        <v>0</v>
      </c>
      <c r="D9" s="68" t="e">
        <f t="shared" si="0"/>
        <v>#DIV/0!</v>
      </c>
      <c r="E9" s="73"/>
    </row>
    <row r="10" spans="1:5" ht="33" customHeight="1">
      <c r="A10" s="69" t="s">
        <v>218</v>
      </c>
      <c r="B10" s="72">
        <v>0</v>
      </c>
      <c r="C10" s="71">
        <v>0</v>
      </c>
      <c r="D10" s="68"/>
      <c r="E10" s="62"/>
    </row>
    <row r="11" spans="1:3" ht="15" customHeight="1">
      <c r="A11" s="35"/>
      <c r="B11" s="35"/>
      <c r="C11" s="35"/>
    </row>
    <row r="12" spans="1:6" ht="15" customHeight="1">
      <c r="A12" s="35"/>
      <c r="F12" s="35"/>
    </row>
    <row r="13" ht="15" customHeight="1"/>
    <row r="14" ht="15" customHeight="1"/>
    <row r="15" ht="15" customHeight="1">
      <c r="C15" s="35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</cp:lastModifiedBy>
  <dcterms:created xsi:type="dcterms:W3CDTF">2021-02-02T12:12:49Z</dcterms:created>
  <dcterms:modified xsi:type="dcterms:W3CDTF">2021-02-09T07:20:59Z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2052-11.1.0.10328</vt:lpwstr>
  </property>
  <property fmtid="{D5CDD505-2E9C-101B-9397-08002B2CF9AE}" pid="4" name="I">
    <vt:lpwstr>3D0EC8429E8442C09A6314C07A384F89</vt:lpwstr>
  </property>
</Properties>
</file>